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ThisWorkbook"/>
  <mc:AlternateContent xmlns:mc="http://schemas.openxmlformats.org/markup-compatibility/2006">
    <mc:Choice Requires="x15">
      <x15ac:absPath xmlns:x15ac="http://schemas.microsoft.com/office/spreadsheetml/2010/11/ac" url="C:\My files\Documents\UNFCCC\Post Kyoto\Pipelines\To upload\"/>
    </mc:Choice>
  </mc:AlternateContent>
  <xr:revisionPtr revIDLastSave="0" documentId="13_ncr:1_{9C93E534-E470-4B7F-93F0-A03FB1555483}" xr6:coauthVersionLast="47" xr6:coauthVersionMax="47" xr10:uidLastSave="{00000000-0000-0000-0000-000000000000}"/>
  <bookViews>
    <workbookView xWindow="-120" yWindow="-120" windowWidth="29040" windowHeight="17640" tabRatio="915" xr2:uid="{00000000-000D-0000-FFFF-FFFF00000000}"/>
  </bookViews>
  <sheets>
    <sheet name="Pilot_Projects" sheetId="47" r:id="rId1"/>
  </sheets>
  <definedNames>
    <definedName name="_xlnm._FilterDatabase" localSheetId="0" hidden="1">Pilot_Projects!$A$4:$M$5</definedName>
    <definedName name="AboveAliveAM">#REF!</definedName>
    <definedName name="AboveAM">#REF!</definedName>
    <definedName name="AboveBuyer">#REF!</definedName>
    <definedName name="AboveBuyer2">#REF!</definedName>
    <definedName name="AboveDOE">#REF!</definedName>
    <definedName name="AboveHost">#REF!</definedName>
    <definedName name="AboveHostssc">#REF!</definedName>
    <definedName name="AboveInvest">#REF!</definedName>
    <definedName name="AboveInvestHost">#REF!</definedName>
    <definedName name="AboveLDC">#REF!</definedName>
    <definedName name="AboveMethodsUsed">#REF!</definedName>
    <definedName name="AbovePDDcon">#REF!</definedName>
    <definedName name="AboveRes">#REF!</definedName>
    <definedName name="AboveType">#REF!</definedName>
    <definedName name="AboveType2">#REF!</definedName>
    <definedName name="AboveType2ssc">#REF!</definedName>
    <definedName name="BelowAliveAM">#REF!</definedName>
    <definedName name="BelowAM">#REF!</definedName>
    <definedName name="BelowBuyer">#REF!</definedName>
    <definedName name="BelowBuyer2">#REF!</definedName>
    <definedName name="BelowDOE">#REF!</definedName>
    <definedName name="BelowHost">#REF!</definedName>
    <definedName name="BelowLDC">#REF!</definedName>
    <definedName name="BelowPDDcon">#REF!</definedName>
    <definedName name="BelowRes">#REF!</definedName>
    <definedName name="BelowType">#REF!</definedName>
    <definedName name="Buyer" localSheetId="0">Pilot_Projects!#REF!</definedName>
    <definedName name="CERsExpected">#REF!</definedName>
    <definedName name="CERsIssued" localSheetId="0">Pilot_Projects!#REF!</definedName>
    <definedName name="CERsIssued_CP1">Pilot_Projects!#REF!</definedName>
    <definedName name="CERsIssued_CP2">Pilot_Projects!#REF!</definedName>
    <definedName name="CERstoend">#REF!</definedName>
    <definedName name="Creditstart" localSheetId="0">Pilot_Projects!#REF!</definedName>
    <definedName name="DOE" localSheetId="0">Pilot_Projects!#REF!</definedName>
    <definedName name="DOE_2" localSheetId="0">Pilot_Projects!#REF!</definedName>
    <definedName name="Firstissuance" localSheetId="0">Pilot_Projects!#REF!</definedName>
    <definedName name="Host" localSheetId="0">Pilot_Projects!$C$4</definedName>
    <definedName name="ID">Pilot_Projects!$A$4</definedName>
    <definedName name="Inv" localSheetId="0">Pilot_Projects!#REF!</definedName>
    <definedName name="Iss_delay" localSheetId="0">Pilot_Projects!#REF!</definedName>
    <definedName name="ktCO22012" localSheetId="0">Pilot_Projects!#REF!</definedName>
    <definedName name="ktCO22020" localSheetId="0">Pilot_Projects!#REF!</definedName>
    <definedName name="ktCO22030">Pilot_Projects!#REF!</definedName>
    <definedName name="ktCO2peryr" localSheetId="0">Pilot_Projects!#REF!</definedName>
    <definedName name="Lastline" localSheetId="0">Pilot_Projects!#REF!</definedName>
    <definedName name="LoA" localSheetId="0">Pilot_Projects!#REF!</definedName>
    <definedName name="Method" localSheetId="0">Pilot_Projects!#REF!</definedName>
    <definedName name="MW" localSheetId="0">Pilot_Projects!#REF!</definedName>
    <definedName name="PDDcon" localSheetId="0">Pilot_Projects!#REF!</definedName>
    <definedName name="Ref">Pilot_Projects!#REF!</definedName>
    <definedName name="RegDate" localSheetId="0">Pilot_Projects!#REF!</definedName>
    <definedName name="RegRequest" localSheetId="0">Pilot_Projects!#REF!</definedName>
    <definedName name="RevHist" localSheetId="0">Pilot_Projects!#REF!</definedName>
    <definedName name="SD_projects">#REF!</definedName>
    <definedName name="SD_tool">Pilot_Projects!#REF!</definedName>
    <definedName name="secondktCO2peryr">Pilot_Projects!#REF!</definedName>
    <definedName name="Slope" localSheetId="0">Pilot_Projects!#REF!</definedName>
    <definedName name="Startcomment" localSheetId="0">Pilot_Projects!#REF!</definedName>
    <definedName name="Startdate4to8week" localSheetId="0">Pilot_Projects!#REF!</definedName>
    <definedName name="StatesAndProvinces" localSheetId="0">Pilot_Projects!#REF!</definedName>
    <definedName name="Status" localSheetId="0">Pilot_Projects!$I$4</definedName>
    <definedName name="Statusnumber">#REF!</definedName>
    <definedName name="Subtype" localSheetId="0">Pilot_Projects!$F$4</definedName>
    <definedName name="Success" localSheetId="0">Pilot_Projects!#REF!</definedName>
    <definedName name="TableHostsTime">#REF!</definedName>
    <definedName name="TableHostsTimeCER">#REF!</definedName>
    <definedName name="TableHostsTypes">#REF!</definedName>
    <definedName name="TableHostsTypesCER">#REF!</definedName>
    <definedName name="TableMWHostsTypes">#REF!</definedName>
    <definedName name="TableTypesTime">#REF!</definedName>
    <definedName name="TableTypesTimeCER">#REF!</definedName>
    <definedName name="TableTypesTimeCERperyr">#REF!</definedName>
    <definedName name="thirdktCO2peryr">Pilot_Projects!#REF!</definedName>
    <definedName name="Totalreg">#REF!</definedName>
    <definedName name="Totalssc" localSheetId="0">#REF!</definedName>
    <definedName name="Totalssc">#REF!</definedName>
    <definedName name="Totalyears">#REF!</definedName>
    <definedName name="Type" localSheetId="0">Pilot_Projects!$E$4</definedName>
    <definedName name="Until" localSheetId="0">Pilot_Projects!#REF!</definedName>
    <definedName name="Withdrawn_buyer">Pilot_Projects!#REF!</definedName>
    <definedName name="years" localSheetId="0">Pilot_Projects!#REF!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3" i="47" l="1"/>
  <c r="H16" i="47"/>
</calcChain>
</file>

<file path=xl/sharedStrings.xml><?xml version="1.0" encoding="utf-8"?>
<sst xmlns="http://schemas.openxmlformats.org/spreadsheetml/2006/main" count="714" uniqueCount="480">
  <si>
    <t>Host country</t>
  </si>
  <si>
    <t>Colombia</t>
  </si>
  <si>
    <t>Peru</t>
  </si>
  <si>
    <t>Chile</t>
  </si>
  <si>
    <t>Waste</t>
  </si>
  <si>
    <t>Vietnam</t>
  </si>
  <si>
    <t>Japan</t>
  </si>
  <si>
    <t>Sweden</t>
  </si>
  <si>
    <t>Kenya</t>
  </si>
  <si>
    <t>Title</t>
  </si>
  <si>
    <t>Switzerland</t>
  </si>
  <si>
    <t>Canada</t>
  </si>
  <si>
    <t>Rwanda</t>
  </si>
  <si>
    <t>Global</t>
  </si>
  <si>
    <t>EE households</t>
  </si>
  <si>
    <t>Senegal</t>
  </si>
  <si>
    <t>Geothermal</t>
  </si>
  <si>
    <t>Cement</t>
  </si>
  <si>
    <t>Sub-type</t>
  </si>
  <si>
    <t>Nigeria</t>
  </si>
  <si>
    <t>Type</t>
  </si>
  <si>
    <t>ID</t>
  </si>
  <si>
    <t>Pilot 1</t>
  </si>
  <si>
    <t>Financed by</t>
  </si>
  <si>
    <t>Zero energy buildings</t>
  </si>
  <si>
    <t>Colombian Ministry of Housing, Ministry for the Environment</t>
  </si>
  <si>
    <t>Local coordinator</t>
  </si>
  <si>
    <t>Other involved institutes</t>
  </si>
  <si>
    <t>Implementer</t>
  </si>
  <si>
    <t>NewClimate Institute</t>
  </si>
  <si>
    <t xml:space="preserve">Öko-Institut </t>
  </si>
  <si>
    <t xml:space="preserve">Transformational </t>
  </si>
  <si>
    <t>Net Zero Energy Buildings (NZEB)</t>
  </si>
  <si>
    <t>Inaccessible mitigation options</t>
  </si>
  <si>
    <t>Having a strategic role as part of the "Long term strategy" submitted to UNFCCC</t>
  </si>
  <si>
    <t xml:space="preserve"> - the party must have an economy-wide target or ITMOs must be within the scope of the NDCs</t>
  </si>
  <si>
    <t>The period for eligible actions could be aligned with the period of NDC cycles</t>
  </si>
  <si>
    <t xml:space="preserve">South Pole </t>
  </si>
  <si>
    <t>Bying country</t>
  </si>
  <si>
    <t>Web-site</t>
  </si>
  <si>
    <t>Persons</t>
  </si>
  <si>
    <t>Mischa Classen</t>
  </si>
  <si>
    <t>Jeff Swartz</t>
  </si>
  <si>
    <t>Ministry of the Environment (MINAM)</t>
  </si>
  <si>
    <t>Peruvian waste sector (SWS NAMA ITMO)</t>
  </si>
  <si>
    <t>Pilot 2</t>
  </si>
  <si>
    <t>Pilot 3</t>
  </si>
  <si>
    <t>Pilot 4</t>
  </si>
  <si>
    <t>Pilot 5</t>
  </si>
  <si>
    <t>Pilot 6</t>
  </si>
  <si>
    <t>Pilot 7</t>
  </si>
  <si>
    <t>Pilot 8</t>
  </si>
  <si>
    <t>Pilot 9</t>
  </si>
  <si>
    <t>Pilot 10</t>
  </si>
  <si>
    <t>Pilot 11</t>
  </si>
  <si>
    <t>Pilot 12</t>
  </si>
  <si>
    <t>Climatefocus</t>
  </si>
  <si>
    <t>Vietnam cement sector</t>
  </si>
  <si>
    <t>Asia and the Pacific</t>
  </si>
  <si>
    <t>World bank</t>
  </si>
  <si>
    <t>https://tcaf.worldbank.org/about-tcaf</t>
  </si>
  <si>
    <t>Paris Agreement Article 6 Pilot activites:</t>
  </si>
  <si>
    <t>NICA, NEFCO</t>
  </si>
  <si>
    <t xml:space="preserve"> - how ITMOs will help to improve capacity for sectoral scope extension and ambition increases</t>
  </si>
  <si>
    <t>Pilot 13</t>
  </si>
  <si>
    <t>Chilean Ministry of Environment</t>
  </si>
  <si>
    <t>Pilot 14</t>
  </si>
  <si>
    <t>Pilot 15</t>
  </si>
  <si>
    <t>Nigeria renewable energy - mini grids</t>
  </si>
  <si>
    <t xml:space="preserve">Kenya geothermal energy </t>
  </si>
  <si>
    <t>Swedish Energy Agency (SEA)</t>
  </si>
  <si>
    <t>Pilot 16</t>
  </si>
  <si>
    <t>Agence Sénégalaise D'Electrification Rural (ASER)</t>
  </si>
  <si>
    <t>World Bank Carbon Initiative for Development (Ci-Dev)</t>
  </si>
  <si>
    <t>ADB</t>
  </si>
  <si>
    <t>Pilot 17</t>
  </si>
  <si>
    <t>Joint Crediting Mechanism (JCM)</t>
  </si>
  <si>
    <t>NEDO, MET, MoE in Japan</t>
  </si>
  <si>
    <t>Japan (69 MUS$)</t>
  </si>
  <si>
    <t>Transformative Cabon Asset Facility (TCAF)</t>
  </si>
  <si>
    <t>Article 6 Support facility</t>
  </si>
  <si>
    <t>Pilot 18</t>
  </si>
  <si>
    <t>Klik Foundation</t>
  </si>
  <si>
    <t>Pilot 19</t>
  </si>
  <si>
    <t>https://www.adb.org/projects/50404-001/main#project-pds</t>
  </si>
  <si>
    <t>ADB (1.5 MUS$), Government of Germany (1.5 MUS$) and the Swedish Energy Agency (1 MUS$)</t>
  </si>
  <si>
    <t>All</t>
  </si>
  <si>
    <t>https://www.climatefocus.com/publications/moving-towards-next-generation-carbon-markets-%E2%80%93-observations-article-6-pilots</t>
  </si>
  <si>
    <t>4 cities in Chile: Viña del Mar, Molina, Concepción, Rancagua</t>
  </si>
  <si>
    <t>Canadian Ministry of Environment and Climate Change (5.3 MUS$ for 2017-2021)</t>
  </si>
  <si>
    <t>Composting, anaerobic digestion, landfill gas capture</t>
  </si>
  <si>
    <t>http://gec.jp/jcm/</t>
  </si>
  <si>
    <t>Program to reduce emission in the Chilean waste sector</t>
  </si>
  <si>
    <t>Franck Portalupi</t>
  </si>
  <si>
    <t>https://www.cepal.org/sites/default/files/presentations/franck_portalupi.pdf</t>
  </si>
  <si>
    <t>Mongolia, Bangladesh, Ethiopia, Kenya, Maldives, Vietnam, Laos, Indonesia, Costa Rica, Palau, Cambodia, Mexico, Saudi Arabia, Chile, Myanmar, Philippines and Thailand</t>
  </si>
  <si>
    <t>Solid waste</t>
  </si>
  <si>
    <t>Pilot 20</t>
  </si>
  <si>
    <t>The Warehouse Facility</t>
  </si>
  <si>
    <t>Pilot 21</t>
  </si>
  <si>
    <t>World bank Ci-Dev</t>
  </si>
  <si>
    <t>Klaus Oppermann, Leon Biaou</t>
  </si>
  <si>
    <t>EE household (India), EE &amp; Renewables (Morocco)</t>
  </si>
  <si>
    <t>World Bank, Transformative Cabon Asset Facility (TCAF): 200 MUS$ from Germany, Norway, Sweden, UK (76 MUS$)</t>
  </si>
  <si>
    <t>House a database of mitigation activities accessible to investors</t>
  </si>
  <si>
    <t>World Bank, first pilot country funds are planned for 2019</t>
  </si>
  <si>
    <t>https://www.nefco.org/wp-content/uploads/2019/05/NICA-Article-6-mappping-study-April-2019.pdf</t>
  </si>
  <si>
    <t>Excellent references: "Moving towards next generation carbon markets; Observations from Article 6 pilots". By Climate Focus and Perspectives</t>
  </si>
  <si>
    <t>and Nordic Initiative for Cooperative Approaches (NICA) - A closer look at initial cooperative approaches" by Climate Focus at:</t>
  </si>
  <si>
    <t>Domestic biogas</t>
  </si>
  <si>
    <t xml:space="preserve">A consortium led by South Pole Group together with INCLAM CO2, Typsa, Aenor, Enviro Consulting International (ECI) and the Egypt National Cleaner Production Centre (ENCPC) </t>
  </si>
  <si>
    <t>Developing and Transacting an Up Scaled CDM-based Carbon Credit Approach in SEMED</t>
  </si>
  <si>
    <t>EBRD &amp; Spanish Government</t>
  </si>
  <si>
    <t>Pilot 22</t>
  </si>
  <si>
    <t>Pilot 23</t>
  </si>
  <si>
    <t>Pilot 24</t>
  </si>
  <si>
    <t>Comments</t>
  </si>
  <si>
    <t>Building on an a Nordic Partnership Initiative (NPI) project</t>
  </si>
  <si>
    <t xml:space="preserve">SME Industry </t>
  </si>
  <si>
    <t xml:space="preserve">Dissemination of Domestic Biogas Digesters in Senegal’s Rural and Peri-urban Areas </t>
  </si>
  <si>
    <t>Climate Cent Foundation</t>
  </si>
  <si>
    <t>https://www.international.klik.ch/en/Activities-and-impact/Mitigation-activities.287.html</t>
  </si>
  <si>
    <t>Ghana</t>
  </si>
  <si>
    <t>Ghana’s Transitional National Clean Energy Access Program</t>
  </si>
  <si>
    <t>Solar PVs, solar lanterns, solar home systems and improved cooking system</t>
  </si>
  <si>
    <t>Climate Cent Foundation: Selected for further development</t>
  </si>
  <si>
    <t>To deploy at least 60,664 biogas units by 2030, going well beyond Senegal’s Paris pledge (27,500 and 49,000) digesters under its unconditional and conditional targets.  Will generate circa 557,000 tCO₂eq, of which 250,000 tCO₂eq would be trans­ferable under Article 6 of the Paris Agreement</t>
  </si>
  <si>
    <t>Mongolia</t>
  </si>
  <si>
    <t>Philippines</t>
  </si>
  <si>
    <t>Indonesia</t>
  </si>
  <si>
    <t>Biogas waste banks</t>
  </si>
  <si>
    <t>Industrial waste, Rural solar</t>
  </si>
  <si>
    <t>Biogas</t>
  </si>
  <si>
    <t>Pilot 25</t>
  </si>
  <si>
    <t>Pilot 26</t>
  </si>
  <si>
    <t>Pilot 27</t>
  </si>
  <si>
    <t>Pilot 28</t>
  </si>
  <si>
    <t>Nordic Initiative for Cooperative Appoaches (NICA) (0.435 MEuro) NEFCO</t>
  </si>
  <si>
    <t>Pilot 29</t>
  </si>
  <si>
    <t>Bangladesh:Eff. cookstoves, rooftop solar, improved farm productivity. India: solar PVs.</t>
  </si>
  <si>
    <t>Biodigestors</t>
  </si>
  <si>
    <t xml:space="preserve">SimGas is a molded plastic household biogas digester that is able to be mass-manufactured at lower cost </t>
  </si>
  <si>
    <t>Rural electrification</t>
  </si>
  <si>
    <t>Madagascar</t>
  </si>
  <si>
    <t>Ethanol cookstoves</t>
  </si>
  <si>
    <t>https://www.ci-dev.org/MadagascarEthanol</t>
  </si>
  <si>
    <t xml:space="preserve">Norwegian company Green Development AS </t>
  </si>
  <si>
    <t>Establishment of two pilot ethanol micro-distilleries (including a training center)</t>
  </si>
  <si>
    <t>SimGas IP BV is a Dutch private company</t>
  </si>
  <si>
    <t>Ethiopia</t>
  </si>
  <si>
    <t>Development Bank of Ethiopia (DBE)</t>
  </si>
  <si>
    <t>Make traditional concrete and masonry-based biogas digesters more affordable for rural Ethiopian households</t>
  </si>
  <si>
    <t>High-quality but new off-grid solar lighting products in Ethiopia</t>
  </si>
  <si>
    <t>Off-Grid Renewable Energy</t>
  </si>
  <si>
    <t>Mali</t>
  </si>
  <si>
    <t>Rural Electrification</t>
  </si>
  <si>
    <t>l'Agence malienne pour le développement de l'energie domestique et l'electrification rurale (AMADER)</t>
  </si>
  <si>
    <t>PV hybridization of 250 diesel-based mini-grids and the distribution of 750,000 solar lanterns to rural households</t>
  </si>
  <si>
    <t>SNV Netherlands Development Organisation</t>
  </si>
  <si>
    <t xml:space="preserve">National Biodigester Programme of Burkina Faso (PNB-BF) &amp; Biogas Construction Enterprises (BCEs) </t>
  </si>
  <si>
    <t>Burkina Faso</t>
  </si>
  <si>
    <t>Traditional domed brick biodigesters for 35000 households</t>
  </si>
  <si>
    <t>Uganda</t>
  </si>
  <si>
    <t xml:space="preserve">Uganda Rural Electrification Agency (REA) </t>
  </si>
  <si>
    <t>DelAgua was founded at the University of Surrey in 1985</t>
  </si>
  <si>
    <t>Pilot 30</t>
  </si>
  <si>
    <t>Pilot 31</t>
  </si>
  <si>
    <t>Pilot 32</t>
  </si>
  <si>
    <t>Pilot 33</t>
  </si>
  <si>
    <t>Pilot 34</t>
  </si>
  <si>
    <t>Pilot 35</t>
  </si>
  <si>
    <t>Pilot 36</t>
  </si>
  <si>
    <t>400,000 certified emission reductions (CERs) to be generated through end 2024.</t>
  </si>
  <si>
    <t>540,000 certified emission reductions (CERs) to be generated by biogas digesters installed in rural households in Burkina Faso through end 2024.</t>
  </si>
  <si>
    <t>990,000 certified emission reductions (CERs) to be generated through end 2024.</t>
  </si>
  <si>
    <t>The SHIFT Project: Promoting the adoption of electric vehicle fleet mobility for logistic services</t>
  </si>
  <si>
    <t>Thailand</t>
  </si>
  <si>
    <t>Electric vehicles</t>
  </si>
  <si>
    <t>For private fleet-operators for mobility and logistic services.</t>
  </si>
  <si>
    <t>Pilot 37</t>
  </si>
  <si>
    <t>Ci-Dev will purchase 530,000 emission reductions, resulting from renewable energy produced by 10 small hydropower plants throughout Kenya</t>
  </si>
  <si>
    <t>Kenya Tea Development Agency (KTDA)</t>
  </si>
  <si>
    <t>Kenya Small Hydro Program of Activities</t>
  </si>
  <si>
    <t xml:space="preserve">Kenya Solar Lighting Program </t>
  </si>
  <si>
    <t xml:space="preserve">Kenya’s Rural Electrification and Renewable Energy Corporation (REREC) (formerly known as the Rural Electrification Authority), </t>
  </si>
  <si>
    <t>120 solar mini-grids, 250,000 solar home systems, more than 1,000 community solar systems, and 380 community solar water pumps.</t>
  </si>
  <si>
    <t xml:space="preserve">Clean Cookstove Initiative </t>
  </si>
  <si>
    <t>Distribution of 50,000 highly efficient cookstoves in three targeted provinces—Vientiane (capital), Savannakhet, and Champasack.</t>
  </si>
  <si>
    <t xml:space="preserve">In addition to making the cookstoves more affordable, carbon funds will also be used to support awareness raising campaigns that will help the local market grow. Ci-Dev will make payments for emission reductions of approximately 200,000 tons of CO2e.  </t>
  </si>
  <si>
    <t>Pilot 38</t>
  </si>
  <si>
    <t>Pilot 39</t>
  </si>
  <si>
    <t>Pilot 40</t>
  </si>
  <si>
    <t>Mobilizing Article 6 Trading Structures (MATS) Program</t>
  </si>
  <si>
    <t>Pilot 41</t>
  </si>
  <si>
    <t>Pilot 42</t>
  </si>
  <si>
    <t>GGGI</t>
  </si>
  <si>
    <t>.</t>
  </si>
  <si>
    <t>Norway</t>
  </si>
  <si>
    <t>Aki Kachi, Carsten Warnecke, Markus Hagemann, Leonardo Nascimento, Silke Mooldijk, Ritika Tewari</t>
  </si>
  <si>
    <t>https://newclimate.org/2020/01/29/net-zero-energy-housing-virtual-article-6-pilot-net-zero-energy-buildings-in-cartagena-colombia/</t>
  </si>
  <si>
    <t>Province</t>
  </si>
  <si>
    <t>Cartagena</t>
  </si>
  <si>
    <t>The Puerto Madero case study will have wall insulation of 15 cm with a U-value of 0.22, and double pane windows with a U-value of 1.94 W/(m2K). Floor area is 3334 m2 with 348 dwellings. Efficient light emitting diode (LED) lighting will be installed in the pilot. The roof of the building is sufficient to cover about 70% of the entire PV system size, while an additional 30% of the system would need to be installed elsewhere such as on the roof of carports or garages.</t>
  </si>
  <si>
    <t>Swedish Energy Agency, German Environment Agency</t>
  </si>
  <si>
    <t>Khovd</t>
  </si>
  <si>
    <t>Ground source heat pumps in Khovd city</t>
  </si>
  <si>
    <t>Pilot 43</t>
  </si>
  <si>
    <t>Swedish Energy Agency</t>
  </si>
  <si>
    <t>https://newclimate.org/2020/01/29/renewable-heating-virtual-article-6-pilot-ground-source-heat-pumps-in-khovd-mongolia/</t>
  </si>
  <si>
    <t>Leonardo Nascimento, Aki Kachi, Silke Mooldijk, Carsten Warnecke</t>
  </si>
  <si>
    <t>Methodology</t>
  </si>
  <si>
    <t>AMS-III.AE., Tool31</t>
  </si>
  <si>
    <t>AMS-II.E.</t>
  </si>
  <si>
    <t>Displacing part of the heat generated in the old coal-fired plant. The new system would need to supply all 56 buildings currently connected to the old plant. Use of natural refrigerants. installation of the heat pumps is estimated to be approximately EUR 7.0 million, which we estimate would reduce 7,000 tonnes of CO2 per year.</t>
  </si>
  <si>
    <t>Small ground source heat pumps</t>
  </si>
  <si>
    <t>Organic Waste to Energy Program Morocco</t>
  </si>
  <si>
    <t>Morocco</t>
  </si>
  <si>
    <t>The Energy Effi­ciency Fund in Morocco is an inno­v­ative mechanism that will provide services and financing to implement energy effi­ciency measures in the indus­trial and tertiary sectors. Its capitalization is expected to reach 350 M MAD (33 M EUR)</t>
  </si>
  <si>
    <t>Energy Efficiency Fund</t>
  </si>
  <si>
    <t>Green ITMO Credit Line for the Peruvian SME Industry (ITMO-GCL)</t>
  </si>
  <si>
    <t>First Climate, Apren and Grupo GEA</t>
  </si>
  <si>
    <t>The mitigation activity structures and sets up a guarantee facility to secure loans granted by local financial institutions for green investment projects. Is expected to trigger invest­ments of around USD 50M.</t>
  </si>
  <si>
    <t>Sustainable Waste Management Program in Senegal</t>
  </si>
  <si>
    <t>Recycling points, where waste will be sorted for subse­quent recy­cling. Composting facilities, for the organic waste treatment. Landfill gas collection and usage for electricity gener­ation, enhancing the devel­opment of landfill gas collection systems and subse­quent usage to reduce GHG emissions.</t>
  </si>
  <si>
    <t>Waste management</t>
  </si>
  <si>
    <t>ALLCOT AG</t>
  </si>
  <si>
    <t>Ghana’s National Clean Energy Access Programme (NCEP) will operationalise Article 6.2 in Ghana and transfer mitigation outcomes of 2.2 MtCO2 as ITMOs to Switzerland.</t>
  </si>
  <si>
    <t>The organic waste is converted into biogas, which is then converted to heat and power</t>
  </si>
  <si>
    <t>Composting, Ladfill gas electricity</t>
  </si>
  <si>
    <t>Developed by First Climate, GGGI and MSConex.</t>
  </si>
  <si>
    <t xml:space="preserve">Econoler, Attijari and South Pole Carbon Asset Management </t>
  </si>
  <si>
    <t>Joint venture between Attijari Invest and Econoler</t>
  </si>
  <si>
    <t>https://www.ci-dev.org/programs/ethiopia-biogas</t>
  </si>
  <si>
    <t>1.1 million certified emission reductions (CERs) to be generated through end 2024. Ci-Dev will purchase carbon credits generated by the nearly 42,000 biogas digesters</t>
  </si>
  <si>
    <t>Ethiopia: Biogas</t>
  </si>
  <si>
    <t>Ethiopia: Off-Grid Renewable Energy</t>
  </si>
  <si>
    <t>https://www.ci-dev.org/programs/ethiopia-grid-renewable-energy</t>
  </si>
  <si>
    <t>A $60 million World Bank project is working to distribute 2.8 million solar lanterns and more than 200,000 solar home systems to households that are not connected to the electrical grid</t>
  </si>
  <si>
    <t>Kenya: Biodigesters</t>
  </si>
  <si>
    <t>https://www.ci-dev.org/programs/kenya-biodigesters</t>
  </si>
  <si>
    <t>The SimGas Biogas Program of Activities aims to use carbon finance to promote the use of biogas as clean cooking fuel in rural Kenyan farming communities. The project seeks to distribute biogas stoves to 75,000 families and help them install biodigesters.</t>
  </si>
  <si>
    <t>Kenya: Small-hydro</t>
  </si>
  <si>
    <t>Ci-Dev will purchase 530,000 emission reductions, resulting from renewable energy produced by 10 small hydropower plants throughout Kenya. The plants will provide renewable energy to nearly 40 tea factories and more than 350,000 small farms.</t>
  </si>
  <si>
    <t>Kenya: Solar Lighting</t>
  </si>
  <si>
    <t>https://www.ci-dev.org/programs/kenya-solar-lighting</t>
  </si>
  <si>
    <t>https://www.ci-dev.org/programs/kenya-small-hydro</t>
  </si>
  <si>
    <t>Lao: Clean and Improved Cooking</t>
  </si>
  <si>
    <t>Laos</t>
  </si>
  <si>
    <t>https://www.ci-dev.org/programs/lao-clean-and-improved-cooking</t>
  </si>
  <si>
    <t>Madagascar: Ethanol Cookstoves</t>
  </si>
  <si>
    <t>Ci-Dev will purchase 850,000 emission reductions, resulting from the distribution of 35,000 ethanol stoves</t>
  </si>
  <si>
    <t>Mali: Rural Electrification</t>
  </si>
  <si>
    <t>https://www.ci-dev.org/programs/mali-rural-electrification</t>
  </si>
  <si>
    <t>Rwanda: Clean and Improved Cooking DelAgua</t>
  </si>
  <si>
    <t>Clean and Improved Cooking</t>
  </si>
  <si>
    <t>https://www.ci-dev.org/programs/rwanda-clean-and-improved-cooking-delagua</t>
  </si>
  <si>
    <t>Ministr of Health Rwanda + DelAgua</t>
  </si>
  <si>
    <t xml:space="preserve">In partnership with the Ministry of Health, DelAgua distributed 100,000 improved cookstoves throughout western Rwanda. </t>
  </si>
  <si>
    <t>The company plans to sell improved cookstoves to more than 450,000 families between 2017-2024.</t>
  </si>
  <si>
    <t>Senegal: Rural Electrification</t>
  </si>
  <si>
    <t>he program has helped 72,000 Senegalese villagers gain access to electricity by covering a significant portion of the initial cost for connection with a cash voucher. The project is expected to connect another 180,000.</t>
  </si>
  <si>
    <t>https://www.ci-dev.org/programs/senegal-rural-electrification</t>
  </si>
  <si>
    <t>Grid connection</t>
  </si>
  <si>
    <t>Uganda: Rural Electrification</t>
  </si>
  <si>
    <t>https://www.ci-dev.org/programs/uganda-rural-electrification</t>
  </si>
  <si>
    <t>The project will help 82,250 low-income households and support educational activities such as customer mobilization campaigns and marketing.</t>
  </si>
  <si>
    <t>West Africa: Biodigesters</t>
  </si>
  <si>
    <t>https://www.ci-dev.org/programs/west-africa-biodigesters</t>
  </si>
  <si>
    <t>Household Biodigesters</t>
  </si>
  <si>
    <t>https://www.southpole.com/blog/project-development-article-6-pilots</t>
  </si>
  <si>
    <t>Biogas from industrial wastewater</t>
  </si>
  <si>
    <t>Focusing on the coffee production and cattle ranching industries.</t>
  </si>
  <si>
    <t>The Amazon region, Pacific Area and San Andrés Island</t>
  </si>
  <si>
    <t>Off grid solar PVs</t>
  </si>
  <si>
    <t>Solar PVs</t>
  </si>
  <si>
    <t>Installing solar PVs to replace energy generated from diesel generators in non-grid connected areas.</t>
  </si>
  <si>
    <t>Renewable energy from industrial wasteand rural small scale solar in Colombia</t>
  </si>
  <si>
    <t>http://www.energimyndigheten.se/contentassets/ada6a4c96afb4b788f9c08e7742d565f/virtual-pilot-executive-summary-colombia-sp-1.pdf</t>
  </si>
  <si>
    <t>Chile “Firm and Flexible” Renewable Energy Virtual Pilot</t>
  </si>
  <si>
    <t>http://www.energimyndigheten.se/globalassets/webb-en/cooperation/virtual-pilot-executive-summary-chile-ccap.pdf</t>
  </si>
  <si>
    <t>CCAP</t>
  </si>
  <si>
    <t xml:space="preserve">Geothermal power and coupling intermittent energy generation with storage solutions, such as solar photovoltaic with battery storage and concentrated solar power with thermal energy storage or pumped hydro. </t>
  </si>
  <si>
    <t>Firm renewable energy</t>
  </si>
  <si>
    <t>Climate Focus</t>
  </si>
  <si>
    <t>http://www.energimyndigheten.se/globalassets/webb-en/cooperation/virtual-pilot-policy-brief-nigeria-cf.pdf</t>
  </si>
  <si>
    <t>Renewable Mini grids</t>
  </si>
  <si>
    <t>Virtual pilots</t>
  </si>
  <si>
    <t>Renewable Heating Virtual Article
6 Pilot</t>
  </si>
  <si>
    <t>New Climate Institute</t>
  </si>
  <si>
    <t xml:space="preserve">Ground source heat pumps </t>
  </si>
  <si>
    <t>http://www.energimyndigheten.se/globalassets/webb-en/cooperation/virtual-pilot-executive-summary-mongolia-nci.pdf</t>
  </si>
  <si>
    <t>AMS-II.E:</t>
  </si>
  <si>
    <t>Philippines Food Cold Chain Virtual Pilot</t>
  </si>
  <si>
    <t>http://www.energimyndigheten.se/globalassets/webb-en/cooperation/virtual-pilot-executive-summary-philippines-ccap.pdf</t>
  </si>
  <si>
    <t>Reducing high GWP HFCs for Cooling</t>
  </si>
  <si>
    <t>Policy Brief Proposal for Biogas Waste Banks in Indonesia</t>
  </si>
  <si>
    <t>http://www.energimyndigheten.se/globalassets/webb-en/cooperation/virtual-pilot-policy-brief-indonesia.pdf</t>
  </si>
  <si>
    <t>Developed by Johan Nylander and Noim Uddin, CPMA International Uppsala AB; Andreas Pettersson and Björn Martén, Ennuwa, and a team led by Dicky Edwin Hindarto, Yayasan Mitra Hijao,Indonesia.</t>
  </si>
  <si>
    <t xml:space="preserve">The biogas waste bank program builds on small-scale retting of organic waste that citizens bring to the waste bank. The biogas is upgraded and stored in LPG bottles (these are reused, which already is common practice). Citizens that have brought a given amount of waste will receive LPG cannisters for free when a target amount of waste delivered have been reached. </t>
  </si>
  <si>
    <t>CPMA International Uppsala</t>
  </si>
  <si>
    <t>http://www.energimyndigheten.se/globalassets/webb-en/cooperation/virtual-pilot-policy-brief-kenya-cf.pdf</t>
  </si>
  <si>
    <t>Support the early-stage development of Kenya’s geothermal sector.</t>
  </si>
  <si>
    <t>EBRD, South Pole Spain,</t>
  </si>
  <si>
    <t>Egypt, Morocco, Jordan, Tunisia</t>
  </si>
  <si>
    <t>Pilot 44</t>
  </si>
  <si>
    <t xml:space="preserve"> Future of the Carbon Market (“The Foundation”) , set up by the German Federal
Ministry for the Environment, Nature Conservation and Nuclear Safety (BMU) and KfW Bankengruppe
(KfW) in 2011, has an endowment capital of EUR 10 million </t>
  </si>
  <si>
    <t>Africa: Benin, Ethiopia, Cote d’Ivoire, Nigeria, Mozambique, Rwanda, Senegal, Uganda</t>
  </si>
  <si>
    <t>Adaptation Benefit Mechanism (ABM)</t>
  </si>
  <si>
    <t>Multiple</t>
  </si>
  <si>
    <t xml:space="preserve">Article 6.8. A results-based non-market cooperative approach for adaptation, generating certified adaptation benefits delivering MRV &amp; quantitative information for transparency and reporting in exchange for finance.
</t>
  </si>
  <si>
    <t>Climate information systems, solar water supply, water use efficiency, solar irrigation, sustainable and climate-proof cocoa production, portable dams, climate-proof village, cooling of agricultural products</t>
  </si>
  <si>
    <t>ABM methodologies under development</t>
  </si>
  <si>
    <t>Financed by: AfDB, ACCF, ACTFCN, more coming. The objective of the ABM Pilot Phase is to mobilize USD 50 mln or have 25 registered ABM projects in the period 2019-2023.</t>
  </si>
  <si>
    <t>AfDB, UNCDF, UNIDO</t>
  </si>
  <si>
    <t>AfDB, UNCDF, UNIDO, International Agroforestry Agency (ICRAF), Climate Change Adaptation Innovation, Whave, Allcot, sub-national authorities in various countries</t>
  </si>
  <si>
    <t>ABM Executive Committee, Regional Center for Africa of the Global Center for Adaptation</t>
  </si>
  <si>
    <t xml:space="preserve">Yet to be determined </t>
  </si>
  <si>
    <t>https://www.afdb.org/en/topics-and-sectors/initiatives-partnerships/adaptation-benefit-mechanism-abm</t>
  </si>
  <si>
    <t>E-mail: g.phillps@afdb.org</t>
  </si>
  <si>
    <t>Klaus Oppermann</t>
  </si>
  <si>
    <t>All but forestry and fossil fuel related activites excluded. Must be &gt; 1 MtCO2 p.a.. Piloting examples: 1) Sectoral renewable energy programs; 2) Waste sector program, 3) City-level program;4) Island states program</t>
  </si>
  <si>
    <t>Pilot 45</t>
  </si>
  <si>
    <t>Dominican Repuclic</t>
  </si>
  <si>
    <t>Biogas plant</t>
  </si>
  <si>
    <t>Electricity production</t>
  </si>
  <si>
    <t>Argentina</t>
  </si>
  <si>
    <t>Use of non-renewable biomass</t>
  </si>
  <si>
    <t>Cookstoves</t>
  </si>
  <si>
    <t>350 hospitals</t>
  </si>
  <si>
    <t>Solar PV</t>
  </si>
  <si>
    <t>South Africa</t>
  </si>
  <si>
    <t>350 MW solar &amp; wind</t>
  </si>
  <si>
    <t>Green ammonia production</t>
  </si>
  <si>
    <t>Pilot 46</t>
  </si>
  <si>
    <t>Pilot 47</t>
  </si>
  <si>
    <t>Pilot 48</t>
  </si>
  <si>
    <t>Pilot 49</t>
  </si>
  <si>
    <t>Pilot 50</t>
  </si>
  <si>
    <t xml:space="preserve">Has established partnerships with 17 countries.  Japan estimates to reduce between 50 and 100 million tCO2e by 2030 through the JCM (Japan NDC 2020) </t>
  </si>
  <si>
    <t>The expected emission reductions are not accounted for in their current NDC target, which is a reduction of emissions by 46% below 2013 levels. JCM collaboration aims to enhance the ambition of Japan’s NDC and achieve the partner country’s NDC (IGES 2016).</t>
  </si>
  <si>
    <t>Pilot 51</t>
  </si>
  <si>
    <t>Pilot 52</t>
  </si>
  <si>
    <t>Solar mini-grid</t>
  </si>
  <si>
    <t>NICA, Carbon Limits</t>
  </si>
  <si>
    <t>Electric motorcycle</t>
  </si>
  <si>
    <t>Sustainable transportation</t>
  </si>
  <si>
    <t>Uganda rural electrification</t>
  </si>
  <si>
    <t>For production use</t>
  </si>
  <si>
    <t>Energy Efficiency Fund in Morocco</t>
  </si>
  <si>
    <t>Clean Cooking: Transformative Cookstoves in Rural Ghana</t>
  </si>
  <si>
    <t>https://www.international.klik.ch/news/publications/clean-cooking</t>
  </si>
  <si>
    <t>The activi­ty foresees the sale of 60,000 Improved Cook Stoves (ICS) among small­holder farmers in rural Ghana and the estab­lishment of a dedi­cated fund in the form of a Village Loan and Savings Asso­ci­ation (VLSA) to enable access to a revolving consumer credit fund.</t>
  </si>
  <si>
    <t>Improved cook stoves</t>
  </si>
  <si>
    <t>Tuki Wasi ("Clean Homes"), Improved Cook Stoves in rural areas</t>
  </si>
  <si>
    <t>https://www.international.klik.ch/news/publications/tuki-wasi-clean-homes</t>
  </si>
  <si>
    <t>The programme promotes certified and effi­cient fuel wood stoves in the rural areas of Peru.</t>
  </si>
  <si>
    <t>Dominica</t>
  </si>
  <si>
    <t>Mass deploy the usage of electric vehicles in Dominica through a private electric leasing company.</t>
  </si>
  <si>
    <t>Grutter Consulting</t>
  </si>
  <si>
    <t>Green Finance for E-Mobility</t>
  </si>
  <si>
    <t>Microsol</t>
  </si>
  <si>
    <t>Environmental Protection Agency</t>
  </si>
  <si>
    <t>ACT Commodities, Envirofit</t>
  </si>
  <si>
    <t>Consortium of Climate Focus (lead), Carbon Limits &amp; Afrique Energie Environnement</t>
  </si>
  <si>
    <t>MtCO2/yr</t>
  </si>
  <si>
    <t>Pilot 53</t>
  </si>
  <si>
    <t>PoA7734</t>
  </si>
  <si>
    <t>PoA9626</t>
  </si>
  <si>
    <t>PoA6606</t>
  </si>
  <si>
    <t>PoA10515</t>
  </si>
  <si>
    <t>PoA7359</t>
  </si>
  <si>
    <t>PoA10285</t>
  </si>
  <si>
    <t>PoA10268</t>
  </si>
  <si>
    <t>PoA10186</t>
  </si>
  <si>
    <t>EcoCar Solaire</t>
  </si>
  <si>
    <t>MANDU</t>
  </si>
  <si>
    <t>https://senegal.klik.ch/en/activites/ecocar-solaire</t>
  </si>
  <si>
    <t>The programme aims to convert up to one third of Dakar’s "Cars Rapides" into solar-powered electric vehicles. The artistically painted minibuses account for about 60% of public transport in Senegal's capital;</t>
  </si>
  <si>
    <t>Cookstove and Sustainable Biomass Programme</t>
  </si>
  <si>
    <t>Malawi</t>
  </si>
  <si>
    <t>Clean cooking in Malawi’s urban and peri-urban areas</t>
  </si>
  <si>
    <t>C-Quest Capital</t>
  </si>
  <si>
    <t>https://www.international.klik.ch/news/publications/cookstove-and-sustainable-biomass-project</t>
  </si>
  <si>
    <t>Through the distri­b­ution of effi­cient cook stoves, the programme aims to eliminate open fire cooking and replace at least half of all current charcoal used by house­holds within 50 km of Lilongwe within 5 years.</t>
  </si>
  <si>
    <t>Biogas production in the Dominican Republic</t>
  </si>
  <si>
    <t>WOCAN</t>
  </si>
  <si>
    <t>https://www.energimyndigheten.se/en/cooperation/swedens-program-for-international-climate-initiatives/cooperationunder-the-parisagreement/mitigation-activity-design-documents-for-cooperation-under-article-6/</t>
  </si>
  <si>
    <t>The plant aims to convert litter and manure from poultry farms, residue from slaughterhouses (chicken, pig and cattle) and other bio waste to biogas and high-grade bio fertilizers.</t>
  </si>
  <si>
    <t>Same as abowe</t>
  </si>
  <si>
    <t>Biogas production in Argentina</t>
  </si>
  <si>
    <t>Construction of a centralized biogas plant</t>
  </si>
  <si>
    <t>Efficient household stoves in Ethiopia</t>
  </si>
  <si>
    <t xml:space="preserve">The project would provide two different cookstoves; Mirt and Tikikil stoves replacing traditional three stone open fire. </t>
  </si>
  <si>
    <t>Solar PV for health centers in Ghana</t>
  </si>
  <si>
    <t xml:space="preserve">The project would target approximately 350 hospitals in small towns and rural areas creating jobs and expanding the solar market. </t>
  </si>
  <si>
    <t>Production of green hydrogen in South Africa</t>
  </si>
  <si>
    <t>Construction of a greenfield ammonia plant that includes renewable electricity-based production of hydrogen and the production of ammonia based on that hydrogen.</t>
  </si>
  <si>
    <t>https://www.theclimatewarehouse.org/</t>
  </si>
  <si>
    <t>https://www.ebrd.com/work-with-us/procurement/pn-49824.html</t>
  </si>
  <si>
    <t>Zambia</t>
  </si>
  <si>
    <t>Efficient cookstoves in Zambia</t>
  </si>
  <si>
    <t>http://www.carbonmarket-foundation.org/projects</t>
  </si>
  <si>
    <t>Efficient cookstoves in Zambia,                   PoA 8060</t>
  </si>
  <si>
    <t>AMS-II.G.</t>
  </si>
  <si>
    <t>Germany</t>
  </si>
  <si>
    <t>Pilot 54</t>
  </si>
  <si>
    <t>Pilot 55</t>
  </si>
  <si>
    <t>Pilot 56</t>
  </si>
  <si>
    <t>Susyainabke biomass in Senegal</t>
  </si>
  <si>
    <t>CDM Africa Sustainable Energy Programme,                                             PoA9934</t>
  </si>
  <si>
    <t>AMS-I.A.</t>
  </si>
  <si>
    <t>Germany (Stiftung Zukunft des Kohlenstoffmarktes)</t>
  </si>
  <si>
    <t>Biogas programme in Kenya and Tanzania</t>
  </si>
  <si>
    <t>Kenya, Tanzania</t>
  </si>
  <si>
    <t>SimGas Biogas Programme of Activities,                    PoA 7734</t>
  </si>
  <si>
    <t>Simgas BV</t>
  </si>
  <si>
    <t>AMS-III.R.  +AMS-I.E.  +AMS-I.I.</t>
  </si>
  <si>
    <t xml:space="preserve">Safe water access in Uganda and Rwanda </t>
  </si>
  <si>
    <t>Uganda, Rwanda</t>
  </si>
  <si>
    <t>ImpactCarbon</t>
  </si>
  <si>
    <t>Impact Carbon Global Safe Water Programme of Activities (PoA), PoA 9948</t>
  </si>
  <si>
    <t>AMS-III.AV.</t>
  </si>
  <si>
    <t>105 CPAs</t>
  </si>
  <si>
    <t>Pilot 57</t>
  </si>
  <si>
    <t>Thailand low carbon cities programme</t>
  </si>
  <si>
    <t>The Foundation "Future of the Carbon Market"</t>
  </si>
  <si>
    <t>Social &amp; Ecological Management Fund</t>
  </si>
  <si>
    <t>Supporting Preparedness for Article 6 Cooperation (SPAR6C)</t>
  </si>
  <si>
    <t>Pakistan</t>
  </si>
  <si>
    <t>At least three Article 6 pilot projects will be identified</t>
  </si>
  <si>
    <t>At least one Article 6 pilot projects will be identified</t>
  </si>
  <si>
    <t>Ministry of Green Economy &amp; Environment</t>
  </si>
  <si>
    <t>Pilot 58</t>
  </si>
  <si>
    <t>Pilot 59</t>
  </si>
  <si>
    <t>Pilot 60</t>
  </si>
  <si>
    <t>Pilot 61</t>
  </si>
  <si>
    <t>At least two Article 6 pilot projects will be identified</t>
  </si>
  <si>
    <t>SDM projects must allow for higher ambition in mitigation actions by being:</t>
  </si>
  <si>
    <t>Pilot 62</t>
  </si>
  <si>
    <t>Three more projects</t>
  </si>
  <si>
    <t>ention by Ghana</t>
  </si>
  <si>
    <t>Pilot 63</t>
  </si>
  <si>
    <t>Biomass pellets, LFM, HFC RAC.</t>
  </si>
  <si>
    <t>International Climate Initiative (IKI) of the Federal Ministry for Economic Affairs and Climate Action (BMWK)</t>
  </si>
  <si>
    <t>Ministry of Environment and Sustainable Development</t>
  </si>
  <si>
    <t>Ministry of Climate Change (MoCC)</t>
  </si>
  <si>
    <t>Office of Natural Resources and Environmental Policy Planning (ONEP)</t>
  </si>
  <si>
    <t>UNEP CCC, GFA Consulting Group, Carbon Limits  and Komunalkredit Public Consulting</t>
  </si>
  <si>
    <t>https://gggi.org/global-program/carbon-pricing-unit-cpu/</t>
  </si>
  <si>
    <t>marshall.brown@gggi.org</t>
  </si>
  <si>
    <t xml:space="preserve">The five-year project aims to enhance readiness of Colombia, Pakistan, Thailand and Zambia to participate in the international carbon market under Article 6 of the Paris Agreement. To achieve this, the project aims to increase private sector engagement in NDC implementation and to support raising climate ambition in partner countries. </t>
  </si>
  <si>
    <t>Cambodia</t>
  </si>
  <si>
    <t>Nepal</t>
  </si>
  <si>
    <t>Two additional countries</t>
  </si>
  <si>
    <t>Ministry of Environment (MOE)</t>
  </si>
  <si>
    <t>Ministry of Forests and Environment (MOFE)</t>
  </si>
  <si>
    <t>TBD</t>
  </si>
  <si>
    <t>stephan.gill@gggi.org</t>
  </si>
  <si>
    <t xml:space="preserve">This four-year partnership, launched at COP25, builds on SEA’s work in developing capacity in low- and middle-income countries to implement mitigation activities bilaterally and via multilateral engagements.  </t>
  </si>
  <si>
    <t>Designing Article 6 Policy Approaches (DAPA)</t>
  </si>
  <si>
    <t>National</t>
  </si>
  <si>
    <t>Sectoral scope</t>
  </si>
  <si>
    <t>Norwegian Ministry of Climate and Environment (NMCE)</t>
  </si>
  <si>
    <t>Coordinating Ministry of Economic Affairs (CMEA)</t>
  </si>
  <si>
    <t>Ministry of Energy Transition, Sustainable Development (METSD)</t>
  </si>
  <si>
    <t>Ministry of Environment and Sustainable Development (MEDD)</t>
  </si>
  <si>
    <t>Government of Vietnam (GoV)</t>
  </si>
  <si>
    <t>Technical Advisory Committee</t>
  </si>
  <si>
    <t>Steering Committee</t>
  </si>
  <si>
    <t>ximena.aristizabal@gggi.org</t>
  </si>
  <si>
    <t>Launched in 2019, this program supports the government of Indonesia in structuring crediting policy approaches. DAPA aims for large-scale and transformative government interventions to issue high-integrity ITMOs. The program also supports the establishment of governance frameworks and procedures required to perform transactions under Article 6.</t>
  </si>
  <si>
    <t>Launched in 2019, this program supports the government of Morocco in structuring crediting policy approaches. DAPA aims for large-scale and transformative government interventions to issue high-integrity ITMOs. The program also supports the establishment of governance frameworks and procedures required to perform transactions under Article 6.</t>
  </si>
  <si>
    <t>Launched in 2019, this program supports the government of Senegal in structuring crediting policy approaches. DAPA aims for large-scale and transformative government interventions to issue high-integrity ITMOs. The program also supports the establishment of governance frameworks and procedures required to perform transactions under Article 6.</t>
  </si>
  <si>
    <t>Launched in 2019, this program supports the government of Vietnam in structuring crediting policy approaches. DAPA aims for large-scale and transformative government interventions to issue high-integrity ITMOs. The program also supports the establishment of governance frameworks and procedures required to perform transactions under Article 6.</t>
  </si>
  <si>
    <t>Pilot 64</t>
  </si>
  <si>
    <t>Pilot 65</t>
  </si>
  <si>
    <t>Pilot 66</t>
  </si>
  <si>
    <t>Pilot 67</t>
  </si>
  <si>
    <t>Pilot 68</t>
  </si>
  <si>
    <r>
      <t>This spreadsheet was updated 1. November 2022 by Joergen Fenhann at UNEP Copenhage Climate Centre (jorgen.fenhann</t>
    </r>
    <r>
      <rPr>
        <b/>
        <sz val="11"/>
        <rFont val="Times New Roman"/>
        <family val="1"/>
      </rPr>
      <t>@un.org</t>
    </r>
    <r>
      <rPr>
        <sz val="11"/>
        <rFont val="Times New Roman"/>
        <family val="1"/>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</si>
</sst>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00_k_r_._-;\-* #,##0.00_k_r_._-;_-* &quot;-&quot;??_k_r_._-;_-@_-"/>
    <numFmt numFmtId="166" formatCode="[$-409]dd\-mmm\-yy;@"/>
    <numFmt numFmtId="167" formatCode="[$-409]d\-mmm\-yy;@"/>
    <numFmt numFmtId="168" formatCode="0.000"/>
  </numFmts>
  <fonts count="3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color indexed="12"/>
      <name val="Arial"/>
      <family val="2"/>
    </font>
    <font>
      <u/>
      <sz val="11"/>
      <color theme="10"/>
      <name val="Calibri"/>
      <family val="2"/>
    </font>
    <font>
      <sz val="11"/>
      <name val="Times New Roman"/>
      <family val="1"/>
    </font>
    <font>
      <b/>
      <sz val="11"/>
      <name val="Times New Roman"/>
      <family val="1"/>
    </font>
    <font>
      <u/>
      <sz val="10"/>
      <color theme="10"/>
      <name val="Arial"/>
      <family val="2"/>
    </font>
    <font>
      <b/>
      <sz val="14"/>
      <name val="Times New Roman"/>
      <family val="1"/>
    </font>
    <font>
      <u/>
      <sz val="10"/>
      <color rgb="FF0000FF"/>
      <name val="Arial"/>
      <family val="2"/>
    </font>
    <font>
      <sz val="11"/>
      <color rgb="FF0000FF"/>
      <name val="Times New Roman"/>
      <family val="1"/>
    </font>
    <font>
      <sz val="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auto="1"/>
      </left>
      <right style="thin">
        <color auto="1"/>
      </right>
      <top/>
      <bottom/>
      <diagonal/>
    </border>
    <border>
      <left/>
      <right style="thin">
        <color auto="1"/>
      </right>
      <top/>
      <bottom/>
      <diagonal/>
    </border>
    <border>
      <left/>
      <right/>
      <top style="thin">
        <color indexed="64"/>
      </top>
      <bottom style="thin">
        <color indexed="64"/>
      </bottom>
      <diagonal/>
    </border>
  </borders>
  <cellStyleXfs count="200">
    <xf numFmtId="166" fontId="0" fillId="0" borderId="0"/>
    <xf numFmtId="166" fontId="7" fillId="2" borderId="0" applyNumberFormat="0" applyBorder="0" applyAlignment="0" applyProtection="0"/>
    <xf numFmtId="166" fontId="7" fillId="3" borderId="0" applyNumberFormat="0" applyBorder="0" applyAlignment="0" applyProtection="0"/>
    <xf numFmtId="166" fontId="7" fillId="4" borderId="0" applyNumberFormat="0" applyBorder="0" applyAlignment="0" applyProtection="0"/>
    <xf numFmtId="166" fontId="7" fillId="5" borderId="0" applyNumberFormat="0" applyBorder="0" applyAlignment="0" applyProtection="0"/>
    <xf numFmtId="166" fontId="7" fillId="6" borderId="0" applyNumberFormat="0" applyBorder="0" applyAlignment="0" applyProtection="0"/>
    <xf numFmtId="166" fontId="7" fillId="7" borderId="0" applyNumberFormat="0" applyBorder="0" applyAlignment="0" applyProtection="0"/>
    <xf numFmtId="166" fontId="7" fillId="8" borderId="0" applyNumberFormat="0" applyBorder="0" applyAlignment="0" applyProtection="0"/>
    <xf numFmtId="166" fontId="7" fillId="9" borderId="0" applyNumberFormat="0" applyBorder="0" applyAlignment="0" applyProtection="0"/>
    <xf numFmtId="166" fontId="7" fillId="10" borderId="0" applyNumberFormat="0" applyBorder="0" applyAlignment="0" applyProtection="0"/>
    <xf numFmtId="166" fontId="7" fillId="5" borderId="0" applyNumberFormat="0" applyBorder="0" applyAlignment="0" applyProtection="0"/>
    <xf numFmtId="166" fontId="7" fillId="8" borderId="0" applyNumberFormat="0" applyBorder="0" applyAlignment="0" applyProtection="0"/>
    <xf numFmtId="166" fontId="7" fillId="11" borderId="0" applyNumberFormat="0" applyBorder="0" applyAlignment="0" applyProtection="0"/>
    <xf numFmtId="166" fontId="8" fillId="12" borderId="0" applyNumberFormat="0" applyBorder="0" applyAlignment="0" applyProtection="0"/>
    <xf numFmtId="166" fontId="8" fillId="9" borderId="0" applyNumberFormat="0" applyBorder="0" applyAlignment="0" applyProtection="0"/>
    <xf numFmtId="166" fontId="8" fillId="10" borderId="0" applyNumberFormat="0" applyBorder="0" applyAlignment="0" applyProtection="0"/>
    <xf numFmtId="166" fontId="8" fillId="13" borderId="0" applyNumberFormat="0" applyBorder="0" applyAlignment="0" applyProtection="0"/>
    <xf numFmtId="166" fontId="8" fillId="14" borderId="0" applyNumberFormat="0" applyBorder="0" applyAlignment="0" applyProtection="0"/>
    <xf numFmtId="166" fontId="8" fillId="15" borderId="0" applyNumberFormat="0" applyBorder="0" applyAlignment="0" applyProtection="0"/>
    <xf numFmtId="166" fontId="8" fillId="16" borderId="0" applyNumberFormat="0" applyBorder="0" applyAlignment="0" applyProtection="0"/>
    <xf numFmtId="166" fontId="8" fillId="17" borderId="0" applyNumberFormat="0" applyBorder="0" applyAlignment="0" applyProtection="0"/>
    <xf numFmtId="166" fontId="8" fillId="18" borderId="0" applyNumberFormat="0" applyBorder="0" applyAlignment="0" applyProtection="0"/>
    <xf numFmtId="166" fontId="8" fillId="13" borderId="0" applyNumberFormat="0" applyBorder="0" applyAlignment="0" applyProtection="0"/>
    <xf numFmtId="166" fontId="8" fillId="14" borderId="0" applyNumberFormat="0" applyBorder="0" applyAlignment="0" applyProtection="0"/>
    <xf numFmtId="166" fontId="8" fillId="19" borderId="0" applyNumberFormat="0" applyBorder="0" applyAlignment="0" applyProtection="0"/>
    <xf numFmtId="166" fontId="9" fillId="3" borderId="0" applyNumberFormat="0" applyBorder="0" applyAlignment="0" applyProtection="0"/>
    <xf numFmtId="166" fontId="10" fillId="20" borderId="1" applyNumberFormat="0" applyAlignment="0" applyProtection="0"/>
    <xf numFmtId="166" fontId="11" fillId="21" borderId="2" applyNumberFormat="0" applyAlignment="0" applyProtection="0"/>
    <xf numFmtId="166" fontId="12" fillId="0" borderId="0" applyNumberFormat="0" applyFill="0" applyBorder="0" applyAlignment="0" applyProtection="0"/>
    <xf numFmtId="166" fontId="13" fillId="4" borderId="0" applyNumberFormat="0" applyBorder="0" applyAlignment="0" applyProtection="0"/>
    <xf numFmtId="166" fontId="14" fillId="0" borderId="3" applyNumberFormat="0" applyFill="0" applyAlignment="0" applyProtection="0"/>
    <xf numFmtId="166" fontId="15" fillId="0" borderId="4" applyNumberFormat="0" applyFill="0" applyAlignment="0" applyProtection="0"/>
    <xf numFmtId="166" fontId="16" fillId="0" borderId="5" applyNumberFormat="0" applyFill="0" applyAlignment="0" applyProtection="0"/>
    <xf numFmtId="166" fontId="16" fillId="0" borderId="0" applyNumberFormat="0" applyFill="0" applyBorder="0" applyAlignment="0" applyProtection="0"/>
    <xf numFmtId="166" fontId="17" fillId="7" borderId="1" applyNumberFormat="0" applyAlignment="0" applyProtection="0"/>
    <xf numFmtId="166" fontId="18" fillId="0" borderId="6" applyNumberFormat="0" applyFill="0" applyAlignment="0" applyProtection="0"/>
    <xf numFmtId="166" fontId="19" fillId="22" borderId="0" applyNumberFormat="0" applyBorder="0" applyAlignment="0" applyProtection="0"/>
    <xf numFmtId="166" fontId="5" fillId="0" borderId="0"/>
    <xf numFmtId="166" fontId="6" fillId="23" borderId="7" applyNumberFormat="0" applyFont="0" applyAlignment="0" applyProtection="0"/>
    <xf numFmtId="166" fontId="20" fillId="20" borderId="8" applyNumberFormat="0" applyAlignment="0" applyProtection="0"/>
    <xf numFmtId="166" fontId="21" fillId="0" borderId="0" applyNumberFormat="0" applyFill="0" applyBorder="0" applyAlignment="0" applyProtection="0"/>
    <xf numFmtId="166" fontId="22" fillId="0" borderId="9" applyNumberFormat="0" applyFill="0" applyAlignment="0" applyProtection="0"/>
    <xf numFmtId="166" fontId="23" fillId="0" borderId="0" applyNumberFormat="0" applyFill="0" applyBorder="0" applyAlignment="0" applyProtection="0"/>
    <xf numFmtId="166" fontId="5" fillId="23" borderId="7" applyNumberFormat="0" applyFont="0" applyAlignment="0" applyProtection="0"/>
    <xf numFmtId="9" fontId="5" fillId="0" borderId="0" applyFont="0" applyFill="0" applyBorder="0" applyAlignment="0" applyProtection="0"/>
    <xf numFmtId="164" fontId="5" fillId="0" borderId="0" applyFont="0" applyFill="0" applyBorder="0" applyAlignment="0" applyProtection="0"/>
    <xf numFmtId="166" fontId="5" fillId="0" borderId="0"/>
    <xf numFmtId="166" fontId="5" fillId="0" borderId="0"/>
    <xf numFmtId="166" fontId="5" fillId="0" borderId="0"/>
    <xf numFmtId="0" fontId="4" fillId="0" borderId="0"/>
    <xf numFmtId="0" fontId="25" fillId="0" borderId="0" applyNumberFormat="0" applyFill="0" applyBorder="0" applyAlignment="0" applyProtection="0">
      <alignment vertical="top"/>
      <protection locked="0"/>
    </xf>
    <xf numFmtId="166" fontId="5" fillId="0" borderId="0"/>
    <xf numFmtId="166" fontId="7" fillId="2" borderId="0" applyNumberFormat="0" applyBorder="0" applyAlignment="0" applyProtection="0"/>
    <xf numFmtId="166" fontId="7" fillId="3" borderId="0" applyNumberFormat="0" applyBorder="0" applyAlignment="0" applyProtection="0"/>
    <xf numFmtId="166" fontId="7" fillId="4" borderId="0" applyNumberFormat="0" applyBorder="0" applyAlignment="0" applyProtection="0"/>
    <xf numFmtId="166" fontId="7" fillId="5" borderId="0" applyNumberFormat="0" applyBorder="0" applyAlignment="0" applyProtection="0"/>
    <xf numFmtId="166" fontId="7" fillId="6" borderId="0" applyNumberFormat="0" applyBorder="0" applyAlignment="0" applyProtection="0"/>
    <xf numFmtId="166" fontId="7" fillId="7" borderId="0" applyNumberFormat="0" applyBorder="0" applyAlignment="0" applyProtection="0"/>
    <xf numFmtId="166" fontId="7" fillId="8" borderId="0" applyNumberFormat="0" applyBorder="0" applyAlignment="0" applyProtection="0"/>
    <xf numFmtId="166" fontId="7" fillId="9" borderId="0" applyNumberFormat="0" applyBorder="0" applyAlignment="0" applyProtection="0"/>
    <xf numFmtId="166" fontId="7" fillId="10" borderId="0" applyNumberFormat="0" applyBorder="0" applyAlignment="0" applyProtection="0"/>
    <xf numFmtId="166" fontId="7" fillId="5" borderId="0" applyNumberFormat="0" applyBorder="0" applyAlignment="0" applyProtection="0"/>
    <xf numFmtId="166" fontId="7" fillId="8" borderId="0" applyNumberFormat="0" applyBorder="0" applyAlignment="0" applyProtection="0"/>
    <xf numFmtId="166" fontId="7" fillId="11" borderId="0" applyNumberFormat="0" applyBorder="0" applyAlignment="0" applyProtection="0"/>
    <xf numFmtId="166" fontId="8" fillId="12" borderId="0" applyNumberFormat="0" applyBorder="0" applyAlignment="0" applyProtection="0"/>
    <xf numFmtId="166" fontId="8" fillId="9" borderId="0" applyNumberFormat="0" applyBorder="0" applyAlignment="0" applyProtection="0"/>
    <xf numFmtId="166" fontId="8" fillId="10" borderId="0" applyNumberFormat="0" applyBorder="0" applyAlignment="0" applyProtection="0"/>
    <xf numFmtId="166" fontId="8" fillId="13" borderId="0" applyNumberFormat="0" applyBorder="0" applyAlignment="0" applyProtection="0"/>
    <xf numFmtId="166" fontId="8" fillId="14" borderId="0" applyNumberFormat="0" applyBorder="0" applyAlignment="0" applyProtection="0"/>
    <xf numFmtId="166" fontId="8" fillId="15" borderId="0" applyNumberFormat="0" applyBorder="0" applyAlignment="0" applyProtection="0"/>
    <xf numFmtId="166" fontId="8" fillId="16" borderId="0" applyNumberFormat="0" applyBorder="0" applyAlignment="0" applyProtection="0"/>
    <xf numFmtId="166" fontId="8" fillId="17" borderId="0" applyNumberFormat="0" applyBorder="0" applyAlignment="0" applyProtection="0"/>
    <xf numFmtId="166" fontId="8" fillId="18" borderId="0" applyNumberFormat="0" applyBorder="0" applyAlignment="0" applyProtection="0"/>
    <xf numFmtId="166" fontId="8" fillId="13" borderId="0" applyNumberFormat="0" applyBorder="0" applyAlignment="0" applyProtection="0"/>
    <xf numFmtId="166" fontId="8" fillId="14" borderId="0" applyNumberFormat="0" applyBorder="0" applyAlignment="0" applyProtection="0"/>
    <xf numFmtId="166" fontId="8" fillId="19" borderId="0" applyNumberFormat="0" applyBorder="0" applyAlignment="0" applyProtection="0"/>
    <xf numFmtId="166" fontId="9" fillId="3" borderId="0" applyNumberFormat="0" applyBorder="0" applyAlignment="0" applyProtection="0"/>
    <xf numFmtId="166" fontId="10" fillId="20" borderId="1" applyNumberFormat="0" applyAlignment="0" applyProtection="0"/>
    <xf numFmtId="166" fontId="11" fillId="21" borderId="2" applyNumberFormat="0" applyAlignment="0" applyProtection="0"/>
    <xf numFmtId="166" fontId="12" fillId="0" borderId="0" applyNumberFormat="0" applyFill="0" applyBorder="0" applyAlignment="0" applyProtection="0"/>
    <xf numFmtId="166" fontId="13" fillId="4" borderId="0" applyNumberFormat="0" applyBorder="0" applyAlignment="0" applyProtection="0"/>
    <xf numFmtId="166" fontId="14" fillId="0" borderId="3" applyNumberFormat="0" applyFill="0" applyAlignment="0" applyProtection="0"/>
    <xf numFmtId="166" fontId="15" fillId="0" borderId="4" applyNumberFormat="0" applyFill="0" applyAlignment="0" applyProtection="0"/>
    <xf numFmtId="166" fontId="16" fillId="0" borderId="5" applyNumberFormat="0" applyFill="0" applyAlignment="0" applyProtection="0"/>
    <xf numFmtId="166" fontId="16" fillId="0" borderId="0" applyNumberFormat="0" applyFill="0" applyBorder="0" applyAlignment="0" applyProtection="0"/>
    <xf numFmtId="166" fontId="17" fillId="7" borderId="1" applyNumberFormat="0" applyAlignment="0" applyProtection="0"/>
    <xf numFmtId="166" fontId="18" fillId="0" borderId="6" applyNumberFormat="0" applyFill="0" applyAlignment="0" applyProtection="0"/>
    <xf numFmtId="166" fontId="19" fillId="22" borderId="0" applyNumberFormat="0" applyBorder="0" applyAlignment="0" applyProtection="0"/>
    <xf numFmtId="166" fontId="5" fillId="23" borderId="7" applyNumberFormat="0" applyFont="0" applyAlignment="0" applyProtection="0"/>
    <xf numFmtId="166" fontId="20" fillId="20" borderId="8" applyNumberFormat="0" applyAlignment="0" applyProtection="0"/>
    <xf numFmtId="166" fontId="21" fillId="0" borderId="0" applyNumberFormat="0" applyFill="0" applyBorder="0" applyAlignment="0" applyProtection="0"/>
    <xf numFmtId="166" fontId="22" fillId="0" borderId="9" applyNumberFormat="0" applyFill="0" applyAlignment="0" applyProtection="0"/>
    <xf numFmtId="166" fontId="23" fillId="0" borderId="0" applyNumberFormat="0" applyFill="0" applyBorder="0" applyAlignment="0" applyProtection="0"/>
    <xf numFmtId="166" fontId="24" fillId="0" borderId="0" applyNumberFormat="0" applyFill="0" applyBorder="0" applyAlignment="0" applyProtection="0">
      <alignment vertical="top"/>
      <protection locked="0"/>
    </xf>
    <xf numFmtId="165" fontId="5" fillId="0" borderId="0" applyFont="0" applyFill="0" applyBorder="0" applyAlignment="0" applyProtection="0"/>
    <xf numFmtId="166" fontId="5" fillId="0" borderId="0"/>
    <xf numFmtId="167" fontId="7" fillId="2" borderId="0" applyNumberFormat="0" applyBorder="0" applyAlignment="0" applyProtection="0"/>
    <xf numFmtId="167" fontId="7" fillId="3" borderId="0" applyNumberFormat="0" applyBorder="0" applyAlignment="0" applyProtection="0"/>
    <xf numFmtId="167" fontId="7" fillId="4" borderId="0" applyNumberFormat="0" applyBorder="0" applyAlignment="0" applyProtection="0"/>
    <xf numFmtId="167" fontId="7" fillId="5" borderId="0" applyNumberFormat="0" applyBorder="0" applyAlignment="0" applyProtection="0"/>
    <xf numFmtId="167" fontId="7" fillId="6" borderId="0" applyNumberFormat="0" applyBorder="0" applyAlignment="0" applyProtection="0"/>
    <xf numFmtId="167" fontId="7" fillId="7" borderId="0" applyNumberFormat="0" applyBorder="0" applyAlignment="0" applyProtection="0"/>
    <xf numFmtId="167" fontId="7" fillId="8" borderId="0" applyNumberFormat="0" applyBorder="0" applyAlignment="0" applyProtection="0"/>
    <xf numFmtId="167" fontId="7" fillId="9" borderId="0" applyNumberFormat="0" applyBorder="0" applyAlignment="0" applyProtection="0"/>
    <xf numFmtId="167" fontId="7" fillId="10" borderId="0" applyNumberFormat="0" applyBorder="0" applyAlignment="0" applyProtection="0"/>
    <xf numFmtId="167" fontId="7" fillId="5" borderId="0" applyNumberFormat="0" applyBorder="0" applyAlignment="0" applyProtection="0"/>
    <xf numFmtId="167" fontId="7" fillId="8" borderId="0" applyNumberFormat="0" applyBorder="0" applyAlignment="0" applyProtection="0"/>
    <xf numFmtId="167" fontId="7" fillId="11" borderId="0" applyNumberFormat="0" applyBorder="0" applyAlignment="0" applyProtection="0"/>
    <xf numFmtId="167" fontId="8" fillId="12" borderId="0" applyNumberFormat="0" applyBorder="0" applyAlignment="0" applyProtection="0"/>
    <xf numFmtId="167" fontId="8" fillId="9" borderId="0" applyNumberFormat="0" applyBorder="0" applyAlignment="0" applyProtection="0"/>
    <xf numFmtId="167" fontId="8" fillId="10" borderId="0" applyNumberFormat="0" applyBorder="0" applyAlignment="0" applyProtection="0"/>
    <xf numFmtId="167" fontId="8" fillId="13" borderId="0" applyNumberFormat="0" applyBorder="0" applyAlignment="0" applyProtection="0"/>
    <xf numFmtId="167" fontId="8" fillId="14" borderId="0" applyNumberFormat="0" applyBorder="0" applyAlignment="0" applyProtection="0"/>
    <xf numFmtId="167" fontId="8" fillId="15" borderId="0" applyNumberFormat="0" applyBorder="0" applyAlignment="0" applyProtection="0"/>
    <xf numFmtId="167" fontId="8" fillId="16" borderId="0" applyNumberFormat="0" applyBorder="0" applyAlignment="0" applyProtection="0"/>
    <xf numFmtId="167" fontId="8" fillId="17" borderId="0" applyNumberFormat="0" applyBorder="0" applyAlignment="0" applyProtection="0"/>
    <xf numFmtId="167" fontId="8" fillId="18" borderId="0" applyNumberFormat="0" applyBorder="0" applyAlignment="0" applyProtection="0"/>
    <xf numFmtId="167" fontId="8" fillId="13" borderId="0" applyNumberFormat="0" applyBorder="0" applyAlignment="0" applyProtection="0"/>
    <xf numFmtId="167" fontId="8" fillId="14" borderId="0" applyNumberFormat="0" applyBorder="0" applyAlignment="0" applyProtection="0"/>
    <xf numFmtId="167" fontId="8" fillId="19" borderId="0" applyNumberFormat="0" applyBorder="0" applyAlignment="0" applyProtection="0"/>
    <xf numFmtId="167" fontId="9" fillId="3" borderId="0" applyNumberFormat="0" applyBorder="0" applyAlignment="0" applyProtection="0"/>
    <xf numFmtId="167" fontId="10" fillId="20" borderId="1" applyNumberFormat="0" applyAlignment="0" applyProtection="0"/>
    <xf numFmtId="167" fontId="11" fillId="21" borderId="2" applyNumberFormat="0" applyAlignment="0" applyProtection="0"/>
    <xf numFmtId="165" fontId="5" fillId="0" borderId="0" applyFont="0" applyFill="0" applyBorder="0" applyAlignment="0" applyProtection="0"/>
    <xf numFmtId="167" fontId="12" fillId="0" borderId="0" applyNumberFormat="0" applyFill="0" applyBorder="0" applyAlignment="0" applyProtection="0"/>
    <xf numFmtId="167" fontId="13" fillId="4" borderId="0" applyNumberFormat="0" applyBorder="0" applyAlignment="0" applyProtection="0"/>
    <xf numFmtId="167" fontId="14" fillId="0" borderId="3" applyNumberFormat="0" applyFill="0" applyAlignment="0" applyProtection="0"/>
    <xf numFmtId="167" fontId="15" fillId="0" borderId="4" applyNumberFormat="0" applyFill="0" applyAlignment="0" applyProtection="0"/>
    <xf numFmtId="167" fontId="16" fillId="0" borderId="5" applyNumberFormat="0" applyFill="0" applyAlignment="0" applyProtection="0"/>
    <xf numFmtId="167" fontId="16" fillId="0" borderId="0" applyNumberFormat="0" applyFill="0" applyBorder="0" applyAlignment="0" applyProtection="0"/>
    <xf numFmtId="167" fontId="17" fillId="7" borderId="1" applyNumberFormat="0" applyAlignment="0" applyProtection="0"/>
    <xf numFmtId="167" fontId="18" fillId="0" borderId="6" applyNumberFormat="0" applyFill="0" applyAlignment="0" applyProtection="0"/>
    <xf numFmtId="167" fontId="19" fillId="22" borderId="0" applyNumberFormat="0" applyBorder="0" applyAlignment="0" applyProtection="0"/>
    <xf numFmtId="167" fontId="5" fillId="0" borderId="0"/>
    <xf numFmtId="167" fontId="5" fillId="0" borderId="0"/>
    <xf numFmtId="167" fontId="5" fillId="0" borderId="0"/>
    <xf numFmtId="167" fontId="5" fillId="23" borderId="7" applyNumberFormat="0" applyFont="0" applyAlignment="0" applyProtection="0"/>
    <xf numFmtId="167" fontId="20" fillId="20" borderId="8" applyNumberFormat="0" applyAlignment="0" applyProtection="0"/>
    <xf numFmtId="167" fontId="21" fillId="0" borderId="0" applyNumberFormat="0" applyFill="0" applyBorder="0" applyAlignment="0" applyProtection="0"/>
    <xf numFmtId="167" fontId="22" fillId="0" borderId="9" applyNumberFormat="0" applyFill="0" applyAlignment="0" applyProtection="0"/>
    <xf numFmtId="167" fontId="23" fillId="0" borderId="0" applyNumberFormat="0" applyFill="0" applyBorder="0" applyAlignment="0" applyProtection="0"/>
    <xf numFmtId="0" fontId="3" fillId="0" borderId="0"/>
    <xf numFmtId="166" fontId="5" fillId="0" borderId="0"/>
    <xf numFmtId="166" fontId="7" fillId="2" borderId="0" applyNumberFormat="0" applyBorder="0" applyAlignment="0" applyProtection="0"/>
    <xf numFmtId="166" fontId="7" fillId="3" borderId="0" applyNumberFormat="0" applyBorder="0" applyAlignment="0" applyProtection="0"/>
    <xf numFmtId="166" fontId="7" fillId="4" borderId="0" applyNumberFormat="0" applyBorder="0" applyAlignment="0" applyProtection="0"/>
    <xf numFmtId="166" fontId="7" fillId="5" borderId="0" applyNumberFormat="0" applyBorder="0" applyAlignment="0" applyProtection="0"/>
    <xf numFmtId="166" fontId="7" fillId="6" borderId="0" applyNumberFormat="0" applyBorder="0" applyAlignment="0" applyProtection="0"/>
    <xf numFmtId="166" fontId="7" fillId="7" borderId="0" applyNumberFormat="0" applyBorder="0" applyAlignment="0" applyProtection="0"/>
    <xf numFmtId="166" fontId="7" fillId="8" borderId="0" applyNumberFormat="0" applyBorder="0" applyAlignment="0" applyProtection="0"/>
    <xf numFmtId="166" fontId="7" fillId="9" borderId="0" applyNumberFormat="0" applyBorder="0" applyAlignment="0" applyProtection="0"/>
    <xf numFmtId="166" fontId="7" fillId="10" borderId="0" applyNumberFormat="0" applyBorder="0" applyAlignment="0" applyProtection="0"/>
    <xf numFmtId="166" fontId="7" fillId="5" borderId="0" applyNumberFormat="0" applyBorder="0" applyAlignment="0" applyProtection="0"/>
    <xf numFmtId="166" fontId="7" fillId="8" borderId="0" applyNumberFormat="0" applyBorder="0" applyAlignment="0" applyProtection="0"/>
    <xf numFmtId="166" fontId="7" fillId="11" borderId="0" applyNumberFormat="0" applyBorder="0" applyAlignment="0" applyProtection="0"/>
    <xf numFmtId="166" fontId="8" fillId="12" borderId="0" applyNumberFormat="0" applyBorder="0" applyAlignment="0" applyProtection="0"/>
    <xf numFmtId="166" fontId="8" fillId="9" borderId="0" applyNumberFormat="0" applyBorder="0" applyAlignment="0" applyProtection="0"/>
    <xf numFmtId="166" fontId="8" fillId="10" borderId="0" applyNumberFormat="0" applyBorder="0" applyAlignment="0" applyProtection="0"/>
    <xf numFmtId="166" fontId="8" fillId="13" borderId="0" applyNumberFormat="0" applyBorder="0" applyAlignment="0" applyProtection="0"/>
    <xf numFmtId="166" fontId="8" fillId="14" borderId="0" applyNumberFormat="0" applyBorder="0" applyAlignment="0" applyProtection="0"/>
    <xf numFmtId="166" fontId="8" fillId="15" borderId="0" applyNumberFormat="0" applyBorder="0" applyAlignment="0" applyProtection="0"/>
    <xf numFmtId="166" fontId="8" fillId="16" borderId="0" applyNumberFormat="0" applyBorder="0" applyAlignment="0" applyProtection="0"/>
    <xf numFmtId="166" fontId="8" fillId="17" borderId="0" applyNumberFormat="0" applyBorder="0" applyAlignment="0" applyProtection="0"/>
    <xf numFmtId="166" fontId="8" fillId="18" borderId="0" applyNumberFormat="0" applyBorder="0" applyAlignment="0" applyProtection="0"/>
    <xf numFmtId="166" fontId="8" fillId="13" borderId="0" applyNumberFormat="0" applyBorder="0" applyAlignment="0" applyProtection="0"/>
    <xf numFmtId="166" fontId="8" fillId="14" borderId="0" applyNumberFormat="0" applyBorder="0" applyAlignment="0" applyProtection="0"/>
    <xf numFmtId="166" fontId="8" fillId="19" borderId="0" applyNumberFormat="0" applyBorder="0" applyAlignment="0" applyProtection="0"/>
    <xf numFmtId="166" fontId="9" fillId="3" borderId="0" applyNumberFormat="0" applyBorder="0" applyAlignment="0" applyProtection="0"/>
    <xf numFmtId="166" fontId="10" fillId="20" borderId="1" applyNumberFormat="0" applyAlignment="0" applyProtection="0"/>
    <xf numFmtId="166" fontId="11" fillId="21" borderId="2" applyNumberFormat="0" applyAlignment="0" applyProtection="0"/>
    <xf numFmtId="166" fontId="12" fillId="0" borderId="0" applyNumberFormat="0" applyFill="0" applyBorder="0" applyAlignment="0" applyProtection="0"/>
    <xf numFmtId="166" fontId="13" fillId="4" borderId="0" applyNumberFormat="0" applyBorder="0" applyAlignment="0" applyProtection="0"/>
    <xf numFmtId="166" fontId="14" fillId="0" borderId="3" applyNumberFormat="0" applyFill="0" applyAlignment="0" applyProtection="0"/>
    <xf numFmtId="166" fontId="15" fillId="0" borderId="4" applyNumberFormat="0" applyFill="0" applyAlignment="0" applyProtection="0"/>
    <xf numFmtId="166" fontId="16" fillId="0" borderId="5" applyNumberFormat="0" applyFill="0" applyAlignment="0" applyProtection="0"/>
    <xf numFmtId="166" fontId="16" fillId="0" borderId="0" applyNumberFormat="0" applyFill="0" applyBorder="0" applyAlignment="0" applyProtection="0"/>
    <xf numFmtId="166" fontId="17" fillId="7" borderId="1" applyNumberFormat="0" applyAlignment="0" applyProtection="0"/>
    <xf numFmtId="166" fontId="18" fillId="0" borderId="6" applyNumberFormat="0" applyFill="0" applyAlignment="0" applyProtection="0"/>
    <xf numFmtId="166" fontId="19" fillId="22" borderId="0" applyNumberFormat="0" applyBorder="0" applyAlignment="0" applyProtection="0"/>
    <xf numFmtId="166" fontId="5" fillId="23" borderId="7" applyNumberFormat="0" applyFont="0" applyAlignment="0" applyProtection="0"/>
    <xf numFmtId="166" fontId="20" fillId="20" borderId="8" applyNumberFormat="0" applyAlignment="0" applyProtection="0"/>
    <xf numFmtId="166" fontId="21" fillId="0" borderId="0" applyNumberFormat="0" applyFill="0" applyBorder="0" applyAlignment="0" applyProtection="0"/>
    <xf numFmtId="166" fontId="22" fillId="0" borderId="9" applyNumberFormat="0" applyFill="0" applyAlignment="0" applyProtection="0"/>
    <xf numFmtId="166" fontId="23" fillId="0" borderId="0" applyNumberFormat="0" applyFill="0" applyBorder="0" applyAlignment="0" applyProtection="0"/>
    <xf numFmtId="165" fontId="5" fillId="0" borderId="0" applyFont="0" applyFill="0" applyBorder="0" applyAlignment="0" applyProtection="0"/>
    <xf numFmtId="166" fontId="5" fillId="0" borderId="0"/>
    <xf numFmtId="0" fontId="3" fillId="0" borderId="0"/>
    <xf numFmtId="9" fontId="5" fillId="0" borderId="0" applyFont="0" applyFill="0" applyBorder="0" applyAlignment="0" applyProtection="0"/>
    <xf numFmtId="166" fontId="5" fillId="0" borderId="0"/>
    <xf numFmtId="0" fontId="2" fillId="0" borderId="0"/>
    <xf numFmtId="0" fontId="2" fillId="0" borderId="0"/>
    <xf numFmtId="0" fontId="2"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166" fontId="28" fillId="0" borderId="0" applyNumberFormat="0" applyFill="0" applyBorder="0" applyAlignment="0" applyProtection="0"/>
  </cellStyleXfs>
  <cellXfs count="55">
    <xf numFmtId="166" fontId="0" fillId="0" borderId="0" xfId="0"/>
    <xf numFmtId="166" fontId="26" fillId="0" borderId="0" xfId="0" applyFont="1" applyAlignment="1"/>
    <xf numFmtId="166" fontId="26" fillId="24" borderId="0" xfId="0" applyFont="1" applyFill="1" applyAlignment="1"/>
    <xf numFmtId="166" fontId="26" fillId="0" borderId="0" xfId="0" applyFont="1" applyAlignment="1">
      <alignment vertical="top" wrapText="1"/>
    </xf>
    <xf numFmtId="166" fontId="26" fillId="24" borderId="0" xfId="37" applyFont="1" applyFill="1" applyAlignment="1"/>
    <xf numFmtId="166" fontId="26" fillId="24" borderId="0" xfId="37" applyFont="1" applyFill="1" applyAlignment="1">
      <alignment horizontal="left" vertical="top" wrapText="1"/>
    </xf>
    <xf numFmtId="166" fontId="27" fillId="24" borderId="0" xfId="37" applyFont="1" applyFill="1" applyAlignment="1">
      <alignment vertical="center"/>
    </xf>
    <xf numFmtId="166" fontId="27" fillId="24" borderId="0" xfId="37" applyFont="1" applyFill="1" applyAlignment="1">
      <alignment horizontal="left" vertical="center"/>
    </xf>
    <xf numFmtId="166" fontId="26" fillId="24" borderId="0" xfId="37" applyFont="1" applyFill="1" applyAlignment="1">
      <alignment horizontal="center" vertical="center"/>
    </xf>
    <xf numFmtId="166" fontId="27" fillId="24" borderId="0" xfId="37" applyFont="1" applyFill="1" applyAlignment="1">
      <alignment horizontal="center" vertical="center"/>
    </xf>
    <xf numFmtId="166" fontId="26" fillId="24" borderId="0" xfId="37" applyFont="1" applyFill="1" applyAlignment="1">
      <alignment horizontal="left" vertical="top"/>
    </xf>
    <xf numFmtId="166" fontId="26" fillId="24" borderId="0" xfId="37" applyFont="1" applyFill="1" applyAlignment="1">
      <alignment horizontal="center" vertical="top"/>
    </xf>
    <xf numFmtId="14" fontId="26" fillId="24" borderId="0" xfId="37" applyNumberFormat="1" applyFont="1" applyFill="1" applyAlignment="1">
      <alignment vertical="top"/>
    </xf>
    <xf numFmtId="166" fontId="26" fillId="0" borderId="0" xfId="0" applyFont="1" applyAlignment="1">
      <alignment horizontal="left" vertical="top" wrapText="1"/>
    </xf>
    <xf numFmtId="166" fontId="26" fillId="0" borderId="11" xfId="0" applyFont="1" applyBorder="1" applyAlignment="1">
      <alignment vertical="top" wrapText="1"/>
    </xf>
    <xf numFmtId="166" fontId="26" fillId="0" borderId="16" xfId="0" applyFont="1" applyBorder="1" applyAlignment="1">
      <alignment vertical="top" wrapText="1"/>
    </xf>
    <xf numFmtId="166" fontId="26" fillId="0" borderId="10" xfId="0" applyFont="1" applyBorder="1" applyAlignment="1">
      <alignment vertical="top" wrapText="1"/>
    </xf>
    <xf numFmtId="166" fontId="26" fillId="0" borderId="16" xfId="0" applyFont="1" applyBorder="1" applyAlignment="1">
      <alignment vertical="top"/>
    </xf>
    <xf numFmtId="166" fontId="26" fillId="0" borderId="0" xfId="0" applyFont="1" applyAlignment="1">
      <alignment vertical="top"/>
    </xf>
    <xf numFmtId="166" fontId="29" fillId="24" borderId="0" xfId="37" applyFont="1" applyFill="1" applyAlignment="1"/>
    <xf numFmtId="166" fontId="27" fillId="0" borderId="14" xfId="37" applyFont="1" applyBorder="1" applyAlignment="1">
      <alignment horizontal="center" wrapText="1"/>
    </xf>
    <xf numFmtId="166" fontId="27" fillId="0" borderId="12" xfId="37" applyFont="1" applyBorder="1" applyAlignment="1">
      <alignment horizontal="center" wrapText="1"/>
    </xf>
    <xf numFmtId="14" fontId="27" fillId="0" borderId="13" xfId="37" applyNumberFormat="1" applyFont="1" applyFill="1" applyBorder="1" applyAlignment="1">
      <alignment wrapText="1"/>
    </xf>
    <xf numFmtId="166" fontId="27" fillId="0" borderId="15" xfId="37" applyFont="1" applyFill="1" applyBorder="1" applyAlignment="1">
      <alignment horizontal="center" wrapText="1"/>
    </xf>
    <xf numFmtId="166" fontId="27" fillId="0" borderId="0" xfId="0" applyFont="1" applyAlignment="1">
      <alignment wrapText="1"/>
    </xf>
    <xf numFmtId="166" fontId="26" fillId="0" borderId="10" xfId="0" applyFont="1" applyBorder="1" applyAlignment="1">
      <alignment vertical="top"/>
    </xf>
    <xf numFmtId="166" fontId="30" fillId="0" borderId="0" xfId="199" applyFont="1" applyAlignment="1"/>
    <xf numFmtId="166" fontId="30" fillId="0" borderId="16" xfId="199" applyFont="1" applyBorder="1" applyAlignment="1">
      <alignment horizontal="left" vertical="top" wrapText="1"/>
    </xf>
    <xf numFmtId="166" fontId="31" fillId="0" borderId="16" xfId="0" applyFont="1" applyBorder="1" applyAlignment="1">
      <alignment horizontal="left" vertical="top" wrapText="1"/>
    </xf>
    <xf numFmtId="166" fontId="27" fillId="0" borderId="11" xfId="0" applyFont="1" applyBorder="1" applyAlignment="1">
      <alignment horizontal="center" wrapText="1"/>
    </xf>
    <xf numFmtId="166" fontId="26" fillId="24" borderId="11" xfId="0" applyFont="1" applyFill="1" applyBorder="1" applyAlignment="1">
      <alignment vertical="top" wrapText="1"/>
    </xf>
    <xf numFmtId="166" fontId="28" fillId="0" borderId="16" xfId="199" applyBorder="1" applyAlignment="1">
      <alignment horizontal="left" vertical="top" wrapText="1"/>
    </xf>
    <xf numFmtId="166" fontId="31" fillId="0" borderId="10" xfId="0" applyFont="1" applyBorder="1" applyAlignment="1">
      <alignment horizontal="left" vertical="top" wrapText="1"/>
    </xf>
    <xf numFmtId="166" fontId="31" fillId="0" borderId="0" xfId="0" applyFont="1" applyAlignment="1">
      <alignment horizontal="left" vertical="top" wrapText="1"/>
    </xf>
    <xf numFmtId="166" fontId="26" fillId="24" borderId="16" xfId="0" applyFont="1" applyFill="1" applyBorder="1" applyAlignment="1">
      <alignment vertical="top"/>
    </xf>
    <xf numFmtId="166" fontId="26" fillId="24" borderId="16" xfId="0" applyFont="1" applyFill="1" applyBorder="1" applyAlignment="1">
      <alignment vertical="top" wrapText="1"/>
    </xf>
    <xf numFmtId="166" fontId="26" fillId="24" borderId="0" xfId="0" applyFont="1" applyFill="1" applyAlignment="1">
      <alignment vertical="top"/>
    </xf>
    <xf numFmtId="166" fontId="26" fillId="24" borderId="16" xfId="0" applyFont="1" applyFill="1" applyBorder="1" applyAlignment="1">
      <alignment horizontal="left" vertical="top" wrapText="1"/>
    </xf>
    <xf numFmtId="166" fontId="28" fillId="0" borderId="11" xfId="199" applyBorder="1" applyAlignment="1">
      <alignment horizontal="left" vertical="top" wrapText="1"/>
    </xf>
    <xf numFmtId="166" fontId="26" fillId="0" borderId="17" xfId="0" applyFont="1" applyBorder="1" applyAlignment="1">
      <alignment vertical="top" wrapText="1"/>
    </xf>
    <xf numFmtId="166" fontId="26" fillId="24" borderId="17" xfId="0" applyFont="1" applyFill="1" applyBorder="1" applyAlignment="1">
      <alignment vertical="top" wrapText="1"/>
    </xf>
    <xf numFmtId="166" fontId="28" fillId="24" borderId="16" xfId="199" applyFill="1" applyBorder="1" applyAlignment="1">
      <alignment horizontal="left" vertical="top" wrapText="1"/>
    </xf>
    <xf numFmtId="2" fontId="26" fillId="0" borderId="0" xfId="0" applyNumberFormat="1" applyFont="1" applyAlignment="1"/>
    <xf numFmtId="2" fontId="27" fillId="24" borderId="0" xfId="37" applyNumberFormat="1" applyFont="1" applyFill="1" applyAlignment="1">
      <alignment horizontal="center" vertical="center"/>
    </xf>
    <xf numFmtId="2" fontId="26" fillId="24" borderId="0" xfId="37" applyNumberFormat="1" applyFont="1" applyFill="1" applyAlignment="1">
      <alignment vertical="top"/>
    </xf>
    <xf numFmtId="2" fontId="27" fillId="0" borderId="18" xfId="37" applyNumberFormat="1" applyFont="1" applyFill="1" applyBorder="1" applyAlignment="1">
      <alignment horizontal="center" wrapText="1"/>
    </xf>
    <xf numFmtId="2" fontId="26" fillId="0" borderId="11" xfId="0" applyNumberFormat="1" applyFont="1" applyBorder="1" applyAlignment="1">
      <alignment vertical="top" wrapText="1"/>
    </xf>
    <xf numFmtId="2" fontId="26" fillId="0" borderId="16" xfId="0" applyNumberFormat="1" applyFont="1" applyBorder="1" applyAlignment="1">
      <alignment vertical="top" wrapText="1"/>
    </xf>
    <xf numFmtId="2" fontId="26" fillId="0" borderId="16" xfId="0" applyNumberFormat="1" applyFont="1" applyBorder="1" applyAlignment="1">
      <alignment vertical="top"/>
    </xf>
    <xf numFmtId="2" fontId="26" fillId="24" borderId="16" xfId="0" applyNumberFormat="1" applyFont="1" applyFill="1" applyBorder="1" applyAlignment="1">
      <alignment vertical="top"/>
    </xf>
    <xf numFmtId="2" fontId="26" fillId="0" borderId="10" xfId="0" applyNumberFormat="1" applyFont="1" applyBorder="1" applyAlignment="1">
      <alignment vertical="top"/>
    </xf>
    <xf numFmtId="14" fontId="27" fillId="0" borderId="12" xfId="37" applyNumberFormat="1" applyFont="1" applyFill="1" applyBorder="1" applyAlignment="1">
      <alignment wrapText="1"/>
    </xf>
    <xf numFmtId="168" fontId="26" fillId="0" borderId="16" xfId="0" applyNumberFormat="1" applyFont="1" applyBorder="1" applyAlignment="1">
      <alignment horizontal="center" vertical="top"/>
    </xf>
    <xf numFmtId="166" fontId="28" fillId="0" borderId="0" xfId="199" applyAlignment="1">
      <alignment vertical="top"/>
    </xf>
    <xf numFmtId="166" fontId="28" fillId="0" borderId="16" xfId="199" applyBorder="1" applyAlignment="1">
      <alignment vertical="top"/>
    </xf>
  </cellXfs>
  <cellStyles count="200">
    <cellStyle name="20% - Accent1" xfId="1" builtinId="30" customBuiltin="1"/>
    <cellStyle name="20% - Accent1 2" xfId="52" xr:uid="{00000000-0005-0000-0000-000001000000}"/>
    <cellStyle name="20% - Accent1 3" xfId="96" xr:uid="{00000000-0005-0000-0000-000002000000}"/>
    <cellStyle name="20% - Accent1 4" xfId="143" xr:uid="{00000000-0005-0000-0000-000003000000}"/>
    <cellStyle name="20% - Accent2" xfId="2" builtinId="34" customBuiltin="1"/>
    <cellStyle name="20% - Accent2 2" xfId="53" xr:uid="{00000000-0005-0000-0000-000005000000}"/>
    <cellStyle name="20% - Accent2 3" xfId="97" xr:uid="{00000000-0005-0000-0000-000006000000}"/>
    <cellStyle name="20% - Accent2 4" xfId="144" xr:uid="{00000000-0005-0000-0000-000007000000}"/>
    <cellStyle name="20% - Accent3" xfId="3" builtinId="38" customBuiltin="1"/>
    <cellStyle name="20% - Accent3 2" xfId="54" xr:uid="{00000000-0005-0000-0000-000009000000}"/>
    <cellStyle name="20% - Accent3 3" xfId="98" xr:uid="{00000000-0005-0000-0000-00000A000000}"/>
    <cellStyle name="20% - Accent3 4" xfId="145" xr:uid="{00000000-0005-0000-0000-00000B000000}"/>
    <cellStyle name="20% - Accent4" xfId="4" builtinId="42" customBuiltin="1"/>
    <cellStyle name="20% - Accent4 2" xfId="55" xr:uid="{00000000-0005-0000-0000-00000D000000}"/>
    <cellStyle name="20% - Accent4 3" xfId="99" xr:uid="{00000000-0005-0000-0000-00000E000000}"/>
    <cellStyle name="20% - Accent4 4" xfId="146" xr:uid="{00000000-0005-0000-0000-00000F000000}"/>
    <cellStyle name="20% - Accent5" xfId="5" builtinId="46" customBuiltin="1"/>
    <cellStyle name="20% - Accent5 2" xfId="56" xr:uid="{00000000-0005-0000-0000-000011000000}"/>
    <cellStyle name="20% - Accent5 3" xfId="100" xr:uid="{00000000-0005-0000-0000-000012000000}"/>
    <cellStyle name="20% - Accent5 4" xfId="147" xr:uid="{00000000-0005-0000-0000-000013000000}"/>
    <cellStyle name="20% - Accent6" xfId="6" builtinId="50" customBuiltin="1"/>
    <cellStyle name="20% - Accent6 2" xfId="57" xr:uid="{00000000-0005-0000-0000-000015000000}"/>
    <cellStyle name="20% - Accent6 3" xfId="101" xr:uid="{00000000-0005-0000-0000-000016000000}"/>
    <cellStyle name="20% - Accent6 4" xfId="148" xr:uid="{00000000-0005-0000-0000-000017000000}"/>
    <cellStyle name="40% - Accent1" xfId="7" builtinId="31" customBuiltin="1"/>
    <cellStyle name="40% - Accent1 2" xfId="58" xr:uid="{00000000-0005-0000-0000-000019000000}"/>
    <cellStyle name="40% - Accent1 3" xfId="102" xr:uid="{00000000-0005-0000-0000-00001A000000}"/>
    <cellStyle name="40% - Accent1 4" xfId="149" xr:uid="{00000000-0005-0000-0000-00001B000000}"/>
    <cellStyle name="40% - Accent2" xfId="8" builtinId="35" customBuiltin="1"/>
    <cellStyle name="40% - Accent2 2" xfId="59" xr:uid="{00000000-0005-0000-0000-00001D000000}"/>
    <cellStyle name="40% - Accent2 3" xfId="103" xr:uid="{00000000-0005-0000-0000-00001E000000}"/>
    <cellStyle name="40% - Accent2 4" xfId="150" xr:uid="{00000000-0005-0000-0000-00001F000000}"/>
    <cellStyle name="40% - Accent3" xfId="9" builtinId="39" customBuiltin="1"/>
    <cellStyle name="40% - Accent3 2" xfId="60" xr:uid="{00000000-0005-0000-0000-000021000000}"/>
    <cellStyle name="40% - Accent3 3" xfId="104" xr:uid="{00000000-0005-0000-0000-000022000000}"/>
    <cellStyle name="40% - Accent3 4" xfId="151" xr:uid="{00000000-0005-0000-0000-000023000000}"/>
    <cellStyle name="40% - Accent4" xfId="10" builtinId="43" customBuiltin="1"/>
    <cellStyle name="40% - Accent4 2" xfId="61" xr:uid="{00000000-0005-0000-0000-000025000000}"/>
    <cellStyle name="40% - Accent4 3" xfId="105" xr:uid="{00000000-0005-0000-0000-000026000000}"/>
    <cellStyle name="40% - Accent4 4" xfId="152" xr:uid="{00000000-0005-0000-0000-000027000000}"/>
    <cellStyle name="40% - Accent5" xfId="11" builtinId="47" customBuiltin="1"/>
    <cellStyle name="40% - Accent5 2" xfId="62" xr:uid="{00000000-0005-0000-0000-000029000000}"/>
    <cellStyle name="40% - Accent5 3" xfId="106" xr:uid="{00000000-0005-0000-0000-00002A000000}"/>
    <cellStyle name="40% - Accent5 4" xfId="153" xr:uid="{00000000-0005-0000-0000-00002B000000}"/>
    <cellStyle name="40% - Accent6" xfId="12" builtinId="51" customBuiltin="1"/>
    <cellStyle name="40% - Accent6 2" xfId="63" xr:uid="{00000000-0005-0000-0000-00002D000000}"/>
    <cellStyle name="40% - Accent6 3" xfId="107" xr:uid="{00000000-0005-0000-0000-00002E000000}"/>
    <cellStyle name="40% - Accent6 4" xfId="154" xr:uid="{00000000-0005-0000-0000-00002F000000}"/>
    <cellStyle name="60% - Accent1" xfId="13" builtinId="32" customBuiltin="1"/>
    <cellStyle name="60% - Accent1 2" xfId="64" xr:uid="{00000000-0005-0000-0000-000031000000}"/>
    <cellStyle name="60% - Accent1 3" xfId="108" xr:uid="{00000000-0005-0000-0000-000032000000}"/>
    <cellStyle name="60% - Accent1 4" xfId="155" xr:uid="{00000000-0005-0000-0000-000033000000}"/>
    <cellStyle name="60% - Accent2" xfId="14" builtinId="36" customBuiltin="1"/>
    <cellStyle name="60% - Accent2 2" xfId="65" xr:uid="{00000000-0005-0000-0000-000035000000}"/>
    <cellStyle name="60% - Accent2 3" xfId="109" xr:uid="{00000000-0005-0000-0000-000036000000}"/>
    <cellStyle name="60% - Accent2 4" xfId="156" xr:uid="{00000000-0005-0000-0000-000037000000}"/>
    <cellStyle name="60% - Accent3" xfId="15" builtinId="40" customBuiltin="1"/>
    <cellStyle name="60% - Accent3 2" xfId="66" xr:uid="{00000000-0005-0000-0000-000039000000}"/>
    <cellStyle name="60% - Accent3 3" xfId="110" xr:uid="{00000000-0005-0000-0000-00003A000000}"/>
    <cellStyle name="60% - Accent3 4" xfId="157" xr:uid="{00000000-0005-0000-0000-00003B000000}"/>
    <cellStyle name="60% - Accent4" xfId="16" builtinId="44" customBuiltin="1"/>
    <cellStyle name="60% - Accent4 2" xfId="67" xr:uid="{00000000-0005-0000-0000-00003D000000}"/>
    <cellStyle name="60% - Accent4 3" xfId="111" xr:uid="{00000000-0005-0000-0000-00003E000000}"/>
    <cellStyle name="60% - Accent4 4" xfId="158" xr:uid="{00000000-0005-0000-0000-00003F000000}"/>
    <cellStyle name="60% - Accent5" xfId="17" builtinId="48" customBuiltin="1"/>
    <cellStyle name="60% - Accent5 2" xfId="68" xr:uid="{00000000-0005-0000-0000-000041000000}"/>
    <cellStyle name="60% - Accent5 3" xfId="112" xr:uid="{00000000-0005-0000-0000-000042000000}"/>
    <cellStyle name="60% - Accent5 4" xfId="159" xr:uid="{00000000-0005-0000-0000-000043000000}"/>
    <cellStyle name="60% - Accent6" xfId="18" builtinId="52" customBuiltin="1"/>
    <cellStyle name="60% - Accent6 2" xfId="69" xr:uid="{00000000-0005-0000-0000-000045000000}"/>
    <cellStyle name="60% - Accent6 3" xfId="113" xr:uid="{00000000-0005-0000-0000-000046000000}"/>
    <cellStyle name="60% - Accent6 4" xfId="160" xr:uid="{00000000-0005-0000-0000-000047000000}"/>
    <cellStyle name="Accent1" xfId="19" builtinId="29" customBuiltin="1"/>
    <cellStyle name="Accent1 2" xfId="70" xr:uid="{00000000-0005-0000-0000-000049000000}"/>
    <cellStyle name="Accent1 3" xfId="114" xr:uid="{00000000-0005-0000-0000-00004A000000}"/>
    <cellStyle name="Accent1 4" xfId="161" xr:uid="{00000000-0005-0000-0000-00004B000000}"/>
    <cellStyle name="Accent2" xfId="20" builtinId="33" customBuiltin="1"/>
    <cellStyle name="Accent2 2" xfId="71" xr:uid="{00000000-0005-0000-0000-00004D000000}"/>
    <cellStyle name="Accent2 3" xfId="115" xr:uid="{00000000-0005-0000-0000-00004E000000}"/>
    <cellStyle name="Accent2 4" xfId="162" xr:uid="{00000000-0005-0000-0000-00004F000000}"/>
    <cellStyle name="Accent3" xfId="21" builtinId="37" customBuiltin="1"/>
    <cellStyle name="Accent3 2" xfId="72" xr:uid="{00000000-0005-0000-0000-000051000000}"/>
    <cellStyle name="Accent3 3" xfId="116" xr:uid="{00000000-0005-0000-0000-000052000000}"/>
    <cellStyle name="Accent3 4" xfId="163" xr:uid="{00000000-0005-0000-0000-000053000000}"/>
    <cellStyle name="Accent4" xfId="22" builtinId="41" customBuiltin="1"/>
    <cellStyle name="Accent4 2" xfId="73" xr:uid="{00000000-0005-0000-0000-000055000000}"/>
    <cellStyle name="Accent4 3" xfId="117" xr:uid="{00000000-0005-0000-0000-000056000000}"/>
    <cellStyle name="Accent4 4" xfId="164" xr:uid="{00000000-0005-0000-0000-000057000000}"/>
    <cellStyle name="Accent5" xfId="23" builtinId="45" customBuiltin="1"/>
    <cellStyle name="Accent5 2" xfId="74" xr:uid="{00000000-0005-0000-0000-000059000000}"/>
    <cellStyle name="Accent5 3" xfId="118" xr:uid="{00000000-0005-0000-0000-00005A000000}"/>
    <cellStyle name="Accent5 4" xfId="165" xr:uid="{00000000-0005-0000-0000-00005B000000}"/>
    <cellStyle name="Accent6" xfId="24" builtinId="49" customBuiltin="1"/>
    <cellStyle name="Accent6 2" xfId="75" xr:uid="{00000000-0005-0000-0000-00005D000000}"/>
    <cellStyle name="Accent6 3" xfId="119" xr:uid="{00000000-0005-0000-0000-00005E000000}"/>
    <cellStyle name="Accent6 4" xfId="166" xr:uid="{00000000-0005-0000-0000-00005F000000}"/>
    <cellStyle name="Bad" xfId="25" builtinId="27" customBuiltin="1"/>
    <cellStyle name="Bad 2" xfId="76" xr:uid="{00000000-0005-0000-0000-000061000000}"/>
    <cellStyle name="Bad 3" xfId="120" xr:uid="{00000000-0005-0000-0000-000062000000}"/>
    <cellStyle name="Bad 4" xfId="167" xr:uid="{00000000-0005-0000-0000-000063000000}"/>
    <cellStyle name="Calculation" xfId="26" builtinId="22" customBuiltin="1"/>
    <cellStyle name="Calculation 2" xfId="77" xr:uid="{00000000-0005-0000-0000-000065000000}"/>
    <cellStyle name="Calculation 3" xfId="121" xr:uid="{00000000-0005-0000-0000-000066000000}"/>
    <cellStyle name="Calculation 4" xfId="168" xr:uid="{00000000-0005-0000-0000-000067000000}"/>
    <cellStyle name="Check Cell" xfId="27" builtinId="23" customBuiltin="1"/>
    <cellStyle name="Check Cell 2" xfId="78" xr:uid="{00000000-0005-0000-0000-000069000000}"/>
    <cellStyle name="Check Cell 3" xfId="122" xr:uid="{00000000-0005-0000-0000-00006A000000}"/>
    <cellStyle name="Check Cell 4" xfId="169" xr:uid="{00000000-0005-0000-0000-00006B000000}"/>
    <cellStyle name="Comma 2" xfId="45" xr:uid="{00000000-0005-0000-0000-00006C000000}"/>
    <cellStyle name="Comma 3" xfId="94" xr:uid="{00000000-0005-0000-0000-00006D000000}"/>
    <cellStyle name="Comma 4" xfId="123" xr:uid="{00000000-0005-0000-0000-00006E000000}"/>
    <cellStyle name="Comma 5" xfId="184" xr:uid="{00000000-0005-0000-0000-00006F000000}"/>
    <cellStyle name="Explanatory Text" xfId="28" builtinId="53" customBuiltin="1"/>
    <cellStyle name="Explanatory Text 2" xfId="79" xr:uid="{00000000-0005-0000-0000-000071000000}"/>
    <cellStyle name="Explanatory Text 3" xfId="124" xr:uid="{00000000-0005-0000-0000-000072000000}"/>
    <cellStyle name="Explanatory Text 4" xfId="170" xr:uid="{00000000-0005-0000-0000-000073000000}"/>
    <cellStyle name="Good" xfId="29" builtinId="26" customBuiltin="1"/>
    <cellStyle name="Good 2" xfId="80" xr:uid="{00000000-0005-0000-0000-000075000000}"/>
    <cellStyle name="Good 3" xfId="125" xr:uid="{00000000-0005-0000-0000-000076000000}"/>
    <cellStyle name="Good 4" xfId="171" xr:uid="{00000000-0005-0000-0000-000077000000}"/>
    <cellStyle name="Heading 1" xfId="30" builtinId="16" customBuiltin="1"/>
    <cellStyle name="Heading 1 2" xfId="81" xr:uid="{00000000-0005-0000-0000-000079000000}"/>
    <cellStyle name="Heading 1 3" xfId="126" xr:uid="{00000000-0005-0000-0000-00007A000000}"/>
    <cellStyle name="Heading 1 4" xfId="172" xr:uid="{00000000-0005-0000-0000-00007B000000}"/>
    <cellStyle name="Heading 2" xfId="31" builtinId="17" customBuiltin="1"/>
    <cellStyle name="Heading 2 2" xfId="82" xr:uid="{00000000-0005-0000-0000-00007D000000}"/>
    <cellStyle name="Heading 2 3" xfId="127" xr:uid="{00000000-0005-0000-0000-00007E000000}"/>
    <cellStyle name="Heading 2 4" xfId="173" xr:uid="{00000000-0005-0000-0000-00007F000000}"/>
    <cellStyle name="Heading 3" xfId="32" builtinId="18" customBuiltin="1"/>
    <cellStyle name="Heading 3 2" xfId="83" xr:uid="{00000000-0005-0000-0000-000081000000}"/>
    <cellStyle name="Heading 3 3" xfId="128" xr:uid="{00000000-0005-0000-0000-000082000000}"/>
    <cellStyle name="Heading 3 4" xfId="174" xr:uid="{00000000-0005-0000-0000-000083000000}"/>
    <cellStyle name="Heading 4" xfId="33" builtinId="19" customBuiltin="1"/>
    <cellStyle name="Heading 4 2" xfId="84" xr:uid="{00000000-0005-0000-0000-000085000000}"/>
    <cellStyle name="Heading 4 3" xfId="129" xr:uid="{00000000-0005-0000-0000-000086000000}"/>
    <cellStyle name="Heading 4 4" xfId="175" xr:uid="{00000000-0005-0000-0000-000087000000}"/>
    <cellStyle name="Hyperlink" xfId="199" builtinId="8"/>
    <cellStyle name="Hyperlink 2" xfId="93" xr:uid="{00000000-0005-0000-0000-000089000000}"/>
    <cellStyle name="Hyperlink 3" xfId="50" xr:uid="{00000000-0005-0000-0000-00008A000000}"/>
    <cellStyle name="Input" xfId="34" builtinId="20" customBuiltin="1"/>
    <cellStyle name="Input 2" xfId="85" xr:uid="{00000000-0005-0000-0000-00008C000000}"/>
    <cellStyle name="Input 3" xfId="130" xr:uid="{00000000-0005-0000-0000-00008D000000}"/>
    <cellStyle name="Input 4" xfId="176" xr:uid="{00000000-0005-0000-0000-00008E000000}"/>
    <cellStyle name="Linked Cell" xfId="35" builtinId="24" customBuiltin="1"/>
    <cellStyle name="Linked Cell 2" xfId="86" xr:uid="{00000000-0005-0000-0000-000090000000}"/>
    <cellStyle name="Linked Cell 3" xfId="131" xr:uid="{00000000-0005-0000-0000-000091000000}"/>
    <cellStyle name="Linked Cell 4" xfId="177" xr:uid="{00000000-0005-0000-0000-000092000000}"/>
    <cellStyle name="Neutral" xfId="36" builtinId="28" customBuiltin="1"/>
    <cellStyle name="Neutral 2" xfId="87" xr:uid="{00000000-0005-0000-0000-000094000000}"/>
    <cellStyle name="Neutral 3" xfId="132" xr:uid="{00000000-0005-0000-0000-000095000000}"/>
    <cellStyle name="Neutral 4" xfId="178" xr:uid="{00000000-0005-0000-0000-000096000000}"/>
    <cellStyle name="Normal" xfId="0" builtinId="0"/>
    <cellStyle name="Normal 10" xfId="188" xr:uid="{00000000-0005-0000-0000-000098000000}"/>
    <cellStyle name="Normal 11" xfId="141" xr:uid="{00000000-0005-0000-0000-000099000000}"/>
    <cellStyle name="Normal 11 2" xfId="190" xr:uid="{00000000-0005-0000-0000-00009A000000}"/>
    <cellStyle name="Normal 11 2 2" xfId="197" xr:uid="{00000000-0005-0000-0000-00009B000000}"/>
    <cellStyle name="Normal 11 3" xfId="194" xr:uid="{00000000-0005-0000-0000-00009C000000}"/>
    <cellStyle name="Normal 12" xfId="192" xr:uid="{00000000-0005-0000-0000-00009D000000}"/>
    <cellStyle name="Normal 2" xfId="37" xr:uid="{00000000-0005-0000-0000-00009E000000}"/>
    <cellStyle name="Normal 2 2" xfId="95" xr:uid="{00000000-0005-0000-0000-00009F000000}"/>
    <cellStyle name="Normal 2_Invest" xfId="133" xr:uid="{00000000-0005-0000-0000-0000A0000000}"/>
    <cellStyle name="Normal 3" xfId="47" xr:uid="{00000000-0005-0000-0000-0000A1000000}"/>
    <cellStyle name="Normal 4" xfId="46" xr:uid="{00000000-0005-0000-0000-0000A2000000}"/>
    <cellStyle name="Normal 4 2" xfId="48" xr:uid="{00000000-0005-0000-0000-0000A3000000}"/>
    <cellStyle name="Normal 4_Invest" xfId="134" xr:uid="{00000000-0005-0000-0000-0000A4000000}"/>
    <cellStyle name="Normal 5" xfId="51" xr:uid="{00000000-0005-0000-0000-0000A5000000}"/>
    <cellStyle name="Normal 6" xfId="49" xr:uid="{00000000-0005-0000-0000-0000A6000000}"/>
    <cellStyle name="Normal 6 2" xfId="186" xr:uid="{00000000-0005-0000-0000-0000A7000000}"/>
    <cellStyle name="Normal 6 2 2" xfId="191" xr:uid="{00000000-0005-0000-0000-0000A8000000}"/>
    <cellStyle name="Normal 6 2 2 2" xfId="198" xr:uid="{00000000-0005-0000-0000-0000A9000000}"/>
    <cellStyle name="Normal 6 2 3" xfId="195" xr:uid="{00000000-0005-0000-0000-0000AA000000}"/>
    <cellStyle name="Normal 6 3" xfId="189" xr:uid="{00000000-0005-0000-0000-0000AB000000}"/>
    <cellStyle name="Normal 6 3 2" xfId="196" xr:uid="{00000000-0005-0000-0000-0000AC000000}"/>
    <cellStyle name="Normal 6 4" xfId="193" xr:uid="{00000000-0005-0000-0000-0000AD000000}"/>
    <cellStyle name="Normal 7" xfId="135" xr:uid="{00000000-0005-0000-0000-0000AE000000}"/>
    <cellStyle name="Normal 8" xfId="142" xr:uid="{00000000-0005-0000-0000-0000AF000000}"/>
    <cellStyle name="Normal 9" xfId="185" xr:uid="{00000000-0005-0000-0000-0000B0000000}"/>
    <cellStyle name="Note" xfId="38" builtinId="10" customBuiltin="1"/>
    <cellStyle name="Note 2" xfId="43" xr:uid="{00000000-0005-0000-0000-0000B2000000}"/>
    <cellStyle name="Note 3" xfId="88" xr:uid="{00000000-0005-0000-0000-0000B3000000}"/>
    <cellStyle name="Note 4" xfId="136" xr:uid="{00000000-0005-0000-0000-0000B4000000}"/>
    <cellStyle name="Note 5" xfId="179" xr:uid="{00000000-0005-0000-0000-0000B5000000}"/>
    <cellStyle name="Output" xfId="39" builtinId="21" customBuiltin="1"/>
    <cellStyle name="Output 2" xfId="89" xr:uid="{00000000-0005-0000-0000-0000B7000000}"/>
    <cellStyle name="Output 3" xfId="137" xr:uid="{00000000-0005-0000-0000-0000B8000000}"/>
    <cellStyle name="Output 4" xfId="180" xr:uid="{00000000-0005-0000-0000-0000B9000000}"/>
    <cellStyle name="Percent 2" xfId="44" xr:uid="{00000000-0005-0000-0000-0000BA000000}"/>
    <cellStyle name="Percent 3" xfId="187" xr:uid="{00000000-0005-0000-0000-0000BB000000}"/>
    <cellStyle name="Title" xfId="40" builtinId="15" customBuiltin="1"/>
    <cellStyle name="Title 2" xfId="90" xr:uid="{00000000-0005-0000-0000-0000BD000000}"/>
    <cellStyle name="Title 3" xfId="138" xr:uid="{00000000-0005-0000-0000-0000BE000000}"/>
    <cellStyle name="Title 4" xfId="181" xr:uid="{00000000-0005-0000-0000-0000BF000000}"/>
    <cellStyle name="Total" xfId="41" builtinId="25" customBuiltin="1"/>
    <cellStyle name="Total 2" xfId="91" xr:uid="{00000000-0005-0000-0000-0000C1000000}"/>
    <cellStyle name="Total 3" xfId="139" xr:uid="{00000000-0005-0000-0000-0000C2000000}"/>
    <cellStyle name="Total 4" xfId="182" xr:uid="{00000000-0005-0000-0000-0000C3000000}"/>
    <cellStyle name="Warning Text" xfId="42" builtinId="11" customBuiltin="1"/>
    <cellStyle name="Warning Text 2" xfId="92" xr:uid="{00000000-0005-0000-0000-0000C5000000}"/>
    <cellStyle name="Warning Text 3" xfId="140" xr:uid="{00000000-0005-0000-0000-0000C6000000}"/>
    <cellStyle name="Warning Text 4" xfId="183" xr:uid="{00000000-0005-0000-0000-0000C7000000}"/>
  </cellStyles>
  <dxfs count="5">
    <dxf>
      <font>
        <condense val="0"/>
        <extend val="0"/>
        <color rgb="FF9C0006"/>
      </font>
    </dxf>
    <dxf>
      <font>
        <condense val="0"/>
        <extend val="0"/>
        <color rgb="FF006100"/>
      </font>
      <fill>
        <patternFill>
          <bgColor rgb="FFC6EFCE"/>
        </patternFill>
      </fill>
    </dxf>
    <dxf>
      <font>
        <condense val="0"/>
        <extend val="0"/>
        <color rgb="FF006100"/>
      </font>
      <fill>
        <patternFill>
          <bgColor rgb="FFC6EFCE"/>
        </patternFill>
      </fill>
    </dxf>
    <dxf>
      <font>
        <color rgb="FFFF0000"/>
      </font>
    </dxf>
    <dxf>
      <border>
        <left style="thin">
          <color rgb="FF9C0006"/>
        </left>
        <right style="thin">
          <color rgb="FF9C0006"/>
        </right>
        <top style="thin">
          <color rgb="FF9C0006"/>
        </top>
        <bottom style="thin">
          <color rgb="FF9C0006"/>
        </bottom>
        <vertical/>
        <horizontal/>
      </border>
    </dxf>
  </dxfs>
  <tableStyles count="0" defaultTableStyle="TableStyleMedium9" defaultPivotStyle="PivotStyleLight16"/>
  <colors>
    <mruColors>
      <color rgb="FF0000FF"/>
      <color rgb="FF6699FF"/>
      <color rgb="FFFF9900"/>
      <color rgb="FFFF0000"/>
      <color rgb="FFFFCC00"/>
      <color rgb="FFFFCC99"/>
      <color rgb="FF99CCFF"/>
      <color rgb="FF00CCFF"/>
      <color rgb="FFC0C0C0"/>
      <color rgb="FFBFBFB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72</xdr:row>
      <xdr:rowOff>0</xdr:rowOff>
    </xdr:from>
    <xdr:to>
      <xdr:col>1</xdr:col>
      <xdr:colOff>104775</xdr:colOff>
      <xdr:row>72</xdr:row>
      <xdr:rowOff>167308</xdr:rowOff>
    </xdr:to>
    <xdr:pic>
      <xdr:nvPicPr>
        <xdr:cNvPr id="2" name="Picture 254" descr="leer">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152525" y="873585375"/>
          <a:ext cx="104775" cy="457200"/>
        </a:xfrm>
        <a:prstGeom prst="rect">
          <a:avLst/>
        </a:prstGeom>
        <a:noFill/>
        <a:ln w="9525">
          <a:noFill/>
          <a:miter lim="800000"/>
          <a:headEnd/>
          <a:tailEnd/>
        </a:ln>
      </xdr:spPr>
    </xdr:pic>
    <xdr:clientData/>
  </xdr:twoCellAnchor>
  <xdr:twoCellAnchor editAs="oneCell">
    <xdr:from>
      <xdr:col>1</xdr:col>
      <xdr:colOff>0</xdr:colOff>
      <xdr:row>72</xdr:row>
      <xdr:rowOff>0</xdr:rowOff>
    </xdr:from>
    <xdr:to>
      <xdr:col>1</xdr:col>
      <xdr:colOff>104775</xdr:colOff>
      <xdr:row>72</xdr:row>
      <xdr:rowOff>167308</xdr:rowOff>
    </xdr:to>
    <xdr:pic>
      <xdr:nvPicPr>
        <xdr:cNvPr id="3" name="Picture 254" descr="leer">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152525" y="873585375"/>
          <a:ext cx="104775" cy="4572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www.ci-dev.org/programs/ethiopia-biogas" TargetMode="External"/><Relationship Id="rId18" Type="http://schemas.openxmlformats.org/officeDocument/2006/relationships/hyperlink" Target="https://www.ci-dev.org/programs/senegal-rural-electrification" TargetMode="External"/><Relationship Id="rId26" Type="http://schemas.openxmlformats.org/officeDocument/2006/relationships/hyperlink" Target="https://www.ci-dev.org/programs/rwanda-clean-and-improved-cooking-delagua" TargetMode="External"/><Relationship Id="rId39" Type="http://schemas.openxmlformats.org/officeDocument/2006/relationships/hyperlink" Target="https://www.international.klik.ch/en/Activities-and-impact/Mitigation-activities.287.html" TargetMode="External"/><Relationship Id="rId21" Type="http://schemas.openxmlformats.org/officeDocument/2006/relationships/hyperlink" Target="https://www.international.klik.ch/en/Activities-and-impact/Mitigation-activities.287.html" TargetMode="External"/><Relationship Id="rId34" Type="http://schemas.openxmlformats.org/officeDocument/2006/relationships/hyperlink" Target="http://www.energimyndigheten.se/globalassets/webb-en/cooperation/virtual-pilot-executive-summary-mongolia-nci.pdf" TargetMode="External"/><Relationship Id="rId42" Type="http://schemas.openxmlformats.org/officeDocument/2006/relationships/hyperlink" Target="https://senegal.klik.ch/en/activites/ecocar-solaire" TargetMode="External"/><Relationship Id="rId47" Type="http://schemas.openxmlformats.org/officeDocument/2006/relationships/hyperlink" Target="http://www.carbonmarket-foundation.org/projects" TargetMode="External"/><Relationship Id="rId50" Type="http://schemas.openxmlformats.org/officeDocument/2006/relationships/hyperlink" Target="https://www.international.klik.ch/news/publications/clean-cooking" TargetMode="External"/><Relationship Id="rId55" Type="http://schemas.openxmlformats.org/officeDocument/2006/relationships/hyperlink" Target="https://gggi.org/global-program/carbon-pricing-unit-cpu/" TargetMode="External"/><Relationship Id="rId63" Type="http://schemas.openxmlformats.org/officeDocument/2006/relationships/printerSettings" Target="../printerSettings/printerSettings1.bin"/><Relationship Id="rId7" Type="http://schemas.openxmlformats.org/officeDocument/2006/relationships/hyperlink" Target="https://www.cepal.org/sites/default/files/presentations/franck_portalupi.pdf" TargetMode="External"/><Relationship Id="rId2" Type="http://schemas.openxmlformats.org/officeDocument/2006/relationships/hyperlink" Target="https://tcaf.worldbank.org/about-tcaf" TargetMode="External"/><Relationship Id="rId16" Type="http://schemas.openxmlformats.org/officeDocument/2006/relationships/hyperlink" Target="https://www.ci-dev.org/programs/kenya-solar-lighting" TargetMode="External"/><Relationship Id="rId20" Type="http://schemas.openxmlformats.org/officeDocument/2006/relationships/hyperlink" Target="https://newclimate.org/2020/01/29/renewable-heating-virtual-article-6-pilot-ground-source-heat-pumps-in-khovd-mongolia/" TargetMode="External"/><Relationship Id="rId29" Type="http://schemas.openxmlformats.org/officeDocument/2006/relationships/hyperlink" Target="https://www.southpole.com/blog/project-development-article-6-pilots" TargetMode="External"/><Relationship Id="rId41" Type="http://schemas.openxmlformats.org/officeDocument/2006/relationships/hyperlink" Target="https://www.international.klik.ch/en/Activities-and-impact/Mitigation-activities.287.html" TargetMode="External"/><Relationship Id="rId54" Type="http://schemas.openxmlformats.org/officeDocument/2006/relationships/hyperlink" Target="mailto:marshall.brown@gggi.org" TargetMode="External"/><Relationship Id="rId62" Type="http://schemas.openxmlformats.org/officeDocument/2006/relationships/hyperlink" Target="mailto:ximena.aristizabal@gggi.org" TargetMode="External"/><Relationship Id="rId1" Type="http://schemas.openxmlformats.org/officeDocument/2006/relationships/hyperlink" Target="https://www.nefco.org/wp-content/uploads/2019/05/NICA-Article-6-mappping-study-April-2019.pdf" TargetMode="External"/><Relationship Id="rId6" Type="http://schemas.openxmlformats.org/officeDocument/2006/relationships/hyperlink" Target="http://gec.jp/jcm/" TargetMode="External"/><Relationship Id="rId11" Type="http://schemas.openxmlformats.org/officeDocument/2006/relationships/hyperlink" Target="https://www.ci-dev.org/programs/kenya-biodigesters" TargetMode="External"/><Relationship Id="rId24" Type="http://schemas.openxmlformats.org/officeDocument/2006/relationships/hyperlink" Target="https://www.ci-dev.org/programs/ethiopia-grid-renewable-energy" TargetMode="External"/><Relationship Id="rId32" Type="http://schemas.openxmlformats.org/officeDocument/2006/relationships/hyperlink" Target="http://www.energimyndigheten.se/globalassets/webb-en/cooperation/virtual-pilot-executive-summary-chile-ccap.pdf" TargetMode="External"/><Relationship Id="rId37" Type="http://schemas.openxmlformats.org/officeDocument/2006/relationships/hyperlink" Target="http://www.energimyndigheten.se/globalassets/webb-en/cooperation/virtual-pilot-policy-brief-kenya-cf.pdf" TargetMode="External"/><Relationship Id="rId40" Type="http://schemas.openxmlformats.org/officeDocument/2006/relationships/hyperlink" Target="https://www.international.klik.ch/en/Activities-and-impact/Mitigation-activities.287.html" TargetMode="External"/><Relationship Id="rId45" Type="http://schemas.openxmlformats.org/officeDocument/2006/relationships/hyperlink" Target="https://www.ebrd.com/work-with-us/procurement/pn-49824.html" TargetMode="External"/><Relationship Id="rId53" Type="http://schemas.openxmlformats.org/officeDocument/2006/relationships/hyperlink" Target="mailto:marshall.brown@gggi.org" TargetMode="External"/><Relationship Id="rId58" Type="http://schemas.openxmlformats.org/officeDocument/2006/relationships/hyperlink" Target="https://gggi.org/global-program/carbon-pricing-unit-cpu/" TargetMode="External"/><Relationship Id="rId5" Type="http://schemas.openxmlformats.org/officeDocument/2006/relationships/hyperlink" Target="https://www.climatefocus.com/publications/moving-towards-next-generation-carbon-markets-%E2%80%93-observations-article-6-pilots" TargetMode="External"/><Relationship Id="rId15" Type="http://schemas.openxmlformats.org/officeDocument/2006/relationships/hyperlink" Target="https://www.ci-dev.org/programs/kenya-small-hydro" TargetMode="External"/><Relationship Id="rId23" Type="http://schemas.openxmlformats.org/officeDocument/2006/relationships/hyperlink" Target="https://www.international.klik.ch/en/Activities-and-impact/Mitigation-activities.287.html" TargetMode="External"/><Relationship Id="rId28" Type="http://schemas.openxmlformats.org/officeDocument/2006/relationships/hyperlink" Target="https://www.southpole.com/blog/project-development-article-6-pilots" TargetMode="External"/><Relationship Id="rId36" Type="http://schemas.openxmlformats.org/officeDocument/2006/relationships/hyperlink" Target="http://www.energimyndigheten.se/globalassets/webb-en/cooperation/virtual-pilot-policy-brief-indonesia.pdf" TargetMode="External"/><Relationship Id="rId49" Type="http://schemas.openxmlformats.org/officeDocument/2006/relationships/hyperlink" Target="http://www.carbonmarket-foundation.org/projects" TargetMode="External"/><Relationship Id="rId57" Type="http://schemas.openxmlformats.org/officeDocument/2006/relationships/hyperlink" Target="mailto:stephan.gill@gggi.org" TargetMode="External"/><Relationship Id="rId61" Type="http://schemas.openxmlformats.org/officeDocument/2006/relationships/hyperlink" Target="https://gggi.org/global-program/carbon-pricing-unit-cpu/" TargetMode="External"/><Relationship Id="rId10" Type="http://schemas.openxmlformats.org/officeDocument/2006/relationships/hyperlink" Target="https://www.international.klik.ch/en/Activities-and-impact/Mitigation-activities.287.html" TargetMode="External"/><Relationship Id="rId19" Type="http://schemas.openxmlformats.org/officeDocument/2006/relationships/hyperlink" Target="https://newclimate.org/2020/01/29/net-zero-energy-housing-virtual-article-6-pilot-net-zero-energy-buildings-in-cartagena-colombia/" TargetMode="External"/><Relationship Id="rId31" Type="http://schemas.openxmlformats.org/officeDocument/2006/relationships/hyperlink" Target="http://www.energimyndigheten.se/contentassets/ada6a4c96afb4b788f9c08e7742d565f/virtual-pilot-executive-summary-colombia-sp-1.pdf" TargetMode="External"/><Relationship Id="rId44" Type="http://schemas.openxmlformats.org/officeDocument/2006/relationships/hyperlink" Target="https://www.energimyndigheten.se/en/cooperation/swedens-program-for-international-climate-initiatives/cooperationunder-the-parisagreement/mitigation-activity-design-documents-for-cooperation-under-article-6/" TargetMode="External"/><Relationship Id="rId52" Type="http://schemas.openxmlformats.org/officeDocument/2006/relationships/hyperlink" Target="mailto:marshall.brown@gggi.org" TargetMode="External"/><Relationship Id="rId60" Type="http://schemas.openxmlformats.org/officeDocument/2006/relationships/hyperlink" Target="mailto:ximena.aristizabal@gggi.org" TargetMode="External"/><Relationship Id="rId4" Type="http://schemas.openxmlformats.org/officeDocument/2006/relationships/hyperlink" Target="https://www.adb.org/projects/50404-001/main" TargetMode="External"/><Relationship Id="rId9" Type="http://schemas.openxmlformats.org/officeDocument/2006/relationships/hyperlink" Target="https://www.nefco.org/wp-content/uploads/2019/05/NICA-Article-6-mappping-study-April-2019.pdf" TargetMode="External"/><Relationship Id="rId14" Type="http://schemas.openxmlformats.org/officeDocument/2006/relationships/hyperlink" Target="https://www.ci-dev.org/programs/west-africa-biodigesters" TargetMode="External"/><Relationship Id="rId22" Type="http://schemas.openxmlformats.org/officeDocument/2006/relationships/hyperlink" Target="https://www.international.klik.ch/en/Activities-and-impact/Mitigation-activities.287.html" TargetMode="External"/><Relationship Id="rId27" Type="http://schemas.openxmlformats.org/officeDocument/2006/relationships/hyperlink" Target="https://www.ci-dev.org/programs/uganda-rural-electrification" TargetMode="External"/><Relationship Id="rId30" Type="http://schemas.openxmlformats.org/officeDocument/2006/relationships/hyperlink" Target="https://www.southpole.com/blog/project-development-article-6-pilots" TargetMode="External"/><Relationship Id="rId35" Type="http://schemas.openxmlformats.org/officeDocument/2006/relationships/hyperlink" Target="http://www.energimyndigheten.se/globalassets/webb-en/cooperation/virtual-pilot-executive-summary-philippines-ccap.pdf" TargetMode="External"/><Relationship Id="rId43" Type="http://schemas.openxmlformats.org/officeDocument/2006/relationships/hyperlink" Target="https://www.international.klik.ch/news/publications/cookstove-and-sustainable-biomass-project" TargetMode="External"/><Relationship Id="rId48" Type="http://schemas.openxmlformats.org/officeDocument/2006/relationships/hyperlink" Target="http://www.carbonmarket-foundation.org/projects" TargetMode="External"/><Relationship Id="rId56" Type="http://schemas.openxmlformats.org/officeDocument/2006/relationships/hyperlink" Target="mailto:stephan.gill@gggi.org" TargetMode="External"/><Relationship Id="rId64" Type="http://schemas.openxmlformats.org/officeDocument/2006/relationships/drawing" Target="../drawings/drawing1.xml"/><Relationship Id="rId8" Type="http://schemas.openxmlformats.org/officeDocument/2006/relationships/hyperlink" Target="https://www.theclimatewarehouse.org/" TargetMode="External"/><Relationship Id="rId51" Type="http://schemas.openxmlformats.org/officeDocument/2006/relationships/hyperlink" Target="mailto:marshall.brown@gggi.org" TargetMode="External"/><Relationship Id="rId3" Type="http://schemas.openxmlformats.org/officeDocument/2006/relationships/hyperlink" Target="https://www.afdb.org/en/topics-and-sectors/initiatives-partnerships/adaptation-benefit-mechanism-abm" TargetMode="External"/><Relationship Id="rId12" Type="http://schemas.openxmlformats.org/officeDocument/2006/relationships/hyperlink" Target="https://www.ci-dev.org/MadagascarEthanol" TargetMode="External"/><Relationship Id="rId17" Type="http://schemas.openxmlformats.org/officeDocument/2006/relationships/hyperlink" Target="https://www.ci-dev.org/programs/lao-clean-and-improved-cooking" TargetMode="External"/><Relationship Id="rId25" Type="http://schemas.openxmlformats.org/officeDocument/2006/relationships/hyperlink" Target="https://www.ci-dev.org/programs/mali-rural-electrification" TargetMode="External"/><Relationship Id="rId33" Type="http://schemas.openxmlformats.org/officeDocument/2006/relationships/hyperlink" Target="http://www.energimyndigheten.se/globalassets/webb-en/cooperation/virtual-pilot-policy-brief-nigeria-cf.pdf" TargetMode="External"/><Relationship Id="rId38" Type="http://schemas.openxmlformats.org/officeDocument/2006/relationships/hyperlink" Target="http://www.carbonmarket-foundation.org/projects" TargetMode="External"/><Relationship Id="rId46" Type="http://schemas.openxmlformats.org/officeDocument/2006/relationships/hyperlink" Target="http://www.carbonmarket-foundation.org/projects" TargetMode="External"/><Relationship Id="rId59" Type="http://schemas.openxmlformats.org/officeDocument/2006/relationships/hyperlink" Target="https://gggi.org/global-program/carbon-pricing-unit-cp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P86"/>
  <sheetViews>
    <sheetView tabSelected="1" zoomScale="75" zoomScaleNormal="75" workbookViewId="0">
      <pane xSplit="3" ySplit="4" topLeftCell="D32" activePane="bottomRight" state="frozen"/>
      <selection pane="topRight" activeCell="D1" sqref="D1"/>
      <selection pane="bottomLeft" activeCell="A5" sqref="A5"/>
      <selection pane="bottomRight" activeCell="A2" sqref="A2"/>
    </sheetView>
  </sheetViews>
  <sheetFormatPr defaultColWidth="9.140625" defaultRowHeight="15" x14ac:dyDescent="0.25"/>
  <cols>
    <col min="1" max="1" width="8.28515625" style="1" customWidth="1"/>
    <col min="2" max="2" width="45.7109375" style="3" customWidth="1"/>
    <col min="3" max="3" width="27" style="1" customWidth="1"/>
    <col min="4" max="4" width="24.5703125" style="1" customWidth="1"/>
    <col min="5" max="5" width="38.42578125" style="1" customWidth="1"/>
    <col min="6" max="6" width="40" style="1" customWidth="1"/>
    <col min="7" max="7" width="13.140625" style="1" customWidth="1"/>
    <col min="8" max="8" width="13.140625" style="42" customWidth="1"/>
    <col min="9" max="9" width="55.42578125" style="1" customWidth="1"/>
    <col min="10" max="10" width="34.28515625" style="1" customWidth="1"/>
    <col min="11" max="11" width="28.7109375" style="1" customWidth="1"/>
    <col min="12" max="12" width="33.5703125" style="1" customWidth="1"/>
    <col min="13" max="13" width="10.85546875" style="1" customWidth="1"/>
    <col min="14" max="14" width="71.5703125" style="13" customWidth="1"/>
    <col min="15" max="15" width="46.42578125" style="1" customWidth="1"/>
    <col min="16" max="16" width="129.42578125" style="1" customWidth="1"/>
    <col min="17" max="16384" width="9.140625" style="1"/>
  </cols>
  <sheetData>
    <row r="1" spans="1:16" x14ac:dyDescent="0.25">
      <c r="A1" s="1" t="s">
        <v>479</v>
      </c>
    </row>
    <row r="2" spans="1:16" s="2" customFormat="1" ht="16.5" customHeight="1" x14ac:dyDescent="0.3">
      <c r="A2" s="19" t="s">
        <v>61</v>
      </c>
      <c r="B2" s="5"/>
      <c r="C2" s="6"/>
      <c r="D2" s="6"/>
      <c r="E2" s="9"/>
      <c r="F2" s="9"/>
      <c r="G2" s="9"/>
      <c r="H2" s="43"/>
      <c r="I2" s="8"/>
      <c r="J2" s="8"/>
      <c r="K2" s="8"/>
      <c r="L2" s="8"/>
      <c r="M2" s="8"/>
      <c r="N2" s="7"/>
    </row>
    <row r="3" spans="1:16" s="2" customFormat="1" ht="18" customHeight="1" x14ac:dyDescent="0.25">
      <c r="A3" s="10"/>
      <c r="B3" s="5"/>
      <c r="C3" s="4"/>
      <c r="D3" s="4"/>
      <c r="E3" s="11"/>
      <c r="F3" s="12"/>
      <c r="G3" s="12"/>
      <c r="H3" s="44"/>
      <c r="I3" s="11"/>
      <c r="J3" s="11"/>
      <c r="K3" s="11"/>
      <c r="L3" s="11"/>
      <c r="M3" s="11"/>
      <c r="N3" s="5"/>
    </row>
    <row r="4" spans="1:16" s="24" customFormat="1" ht="30.75" customHeight="1" x14ac:dyDescent="0.2">
      <c r="A4" s="20" t="s">
        <v>21</v>
      </c>
      <c r="B4" s="21" t="s">
        <v>9</v>
      </c>
      <c r="C4" s="21" t="s">
        <v>0</v>
      </c>
      <c r="D4" s="21" t="s">
        <v>200</v>
      </c>
      <c r="E4" s="21" t="s">
        <v>20</v>
      </c>
      <c r="F4" s="22" t="s">
        <v>18</v>
      </c>
      <c r="G4" s="51" t="s">
        <v>210</v>
      </c>
      <c r="H4" s="45" t="s">
        <v>364</v>
      </c>
      <c r="I4" s="23" t="s">
        <v>23</v>
      </c>
      <c r="J4" s="23" t="s">
        <v>26</v>
      </c>
      <c r="K4" s="23" t="s">
        <v>28</v>
      </c>
      <c r="L4" s="23" t="s">
        <v>27</v>
      </c>
      <c r="M4" s="23" t="s">
        <v>38</v>
      </c>
      <c r="N4" s="21" t="s">
        <v>39</v>
      </c>
      <c r="O4" s="29" t="s">
        <v>40</v>
      </c>
      <c r="P4" s="29" t="s">
        <v>116</v>
      </c>
    </row>
    <row r="5" spans="1:16" s="3" customFormat="1" ht="48.75" customHeight="1" x14ac:dyDescent="0.2">
      <c r="A5" s="30" t="s">
        <v>22</v>
      </c>
      <c r="B5" s="14" t="s">
        <v>32</v>
      </c>
      <c r="C5" s="14" t="s">
        <v>1</v>
      </c>
      <c r="D5" s="14" t="s">
        <v>201</v>
      </c>
      <c r="E5" s="14" t="s">
        <v>14</v>
      </c>
      <c r="F5" s="14" t="s">
        <v>24</v>
      </c>
      <c r="G5" s="14" t="s">
        <v>211</v>
      </c>
      <c r="H5" s="46"/>
      <c r="I5" s="30" t="s">
        <v>203</v>
      </c>
      <c r="J5" s="14" t="s">
        <v>25</v>
      </c>
      <c r="K5" s="14" t="s">
        <v>29</v>
      </c>
      <c r="L5" s="14" t="s">
        <v>30</v>
      </c>
      <c r="M5" s="30"/>
      <c r="N5" s="38" t="s">
        <v>199</v>
      </c>
      <c r="O5" s="15" t="s">
        <v>198</v>
      </c>
      <c r="P5" s="15" t="s">
        <v>202</v>
      </c>
    </row>
    <row r="6" spans="1:16" s="3" customFormat="1" ht="49.5" customHeight="1" x14ac:dyDescent="0.2">
      <c r="A6" s="40" t="s">
        <v>45</v>
      </c>
      <c r="B6" s="39" t="s">
        <v>205</v>
      </c>
      <c r="C6" s="15" t="s">
        <v>127</v>
      </c>
      <c r="D6" s="15" t="s">
        <v>204</v>
      </c>
      <c r="E6" s="17" t="s">
        <v>14</v>
      </c>
      <c r="F6" s="15" t="s">
        <v>214</v>
      </c>
      <c r="G6" s="15" t="s">
        <v>212</v>
      </c>
      <c r="H6" s="47"/>
      <c r="I6" s="35" t="s">
        <v>207</v>
      </c>
      <c r="J6" s="15"/>
      <c r="K6" s="17" t="s">
        <v>29</v>
      </c>
      <c r="L6" s="15"/>
      <c r="M6" s="35"/>
      <c r="N6" s="31" t="s">
        <v>208</v>
      </c>
      <c r="O6" s="15" t="s">
        <v>209</v>
      </c>
      <c r="P6" s="15" t="s">
        <v>213</v>
      </c>
    </row>
    <row r="7" spans="1:16" s="18" customFormat="1" x14ac:dyDescent="0.2">
      <c r="A7" s="17" t="s">
        <v>46</v>
      </c>
      <c r="B7" s="15" t="s">
        <v>270</v>
      </c>
      <c r="C7" s="17" t="s">
        <v>1</v>
      </c>
      <c r="D7" s="17"/>
      <c r="E7" s="17" t="s">
        <v>132</v>
      </c>
      <c r="F7" s="17"/>
      <c r="G7" s="17"/>
      <c r="H7" s="48"/>
      <c r="I7" s="17" t="s">
        <v>207</v>
      </c>
      <c r="J7" s="17"/>
      <c r="K7" s="17" t="s">
        <v>37</v>
      </c>
      <c r="L7" s="17"/>
      <c r="M7" s="17" t="s">
        <v>7</v>
      </c>
      <c r="N7" s="31" t="s">
        <v>269</v>
      </c>
      <c r="O7" s="17" t="s">
        <v>42</v>
      </c>
      <c r="P7" s="17" t="s">
        <v>271</v>
      </c>
    </row>
    <row r="8" spans="1:16" s="18" customFormat="1" ht="33" customHeight="1" x14ac:dyDescent="0.2">
      <c r="A8" s="40" t="s">
        <v>47</v>
      </c>
      <c r="B8" s="15" t="s">
        <v>273</v>
      </c>
      <c r="C8" s="17" t="s">
        <v>1</v>
      </c>
      <c r="D8" s="15" t="s">
        <v>272</v>
      </c>
      <c r="E8" s="17" t="s">
        <v>274</v>
      </c>
      <c r="F8" s="17"/>
      <c r="G8" s="17"/>
      <c r="H8" s="48"/>
      <c r="I8" s="17" t="s">
        <v>207</v>
      </c>
      <c r="J8" s="17"/>
      <c r="K8" s="17" t="s">
        <v>37</v>
      </c>
      <c r="L8" s="17"/>
      <c r="M8" s="17" t="s">
        <v>7</v>
      </c>
      <c r="N8" s="31" t="s">
        <v>269</v>
      </c>
      <c r="O8" s="17" t="s">
        <v>42</v>
      </c>
      <c r="P8" s="17" t="s">
        <v>275</v>
      </c>
    </row>
    <row r="9" spans="1:16" s="18" customFormat="1" ht="30" x14ac:dyDescent="0.2">
      <c r="A9" s="17" t="s">
        <v>48</v>
      </c>
      <c r="B9" s="15" t="s">
        <v>175</v>
      </c>
      <c r="C9" s="17" t="s">
        <v>176</v>
      </c>
      <c r="D9" s="17"/>
      <c r="E9" s="17" t="s">
        <v>177</v>
      </c>
      <c r="F9" s="15" t="s">
        <v>178</v>
      </c>
      <c r="G9" s="15"/>
      <c r="H9" s="47"/>
      <c r="I9" s="17" t="s">
        <v>120</v>
      </c>
      <c r="J9" s="17"/>
      <c r="K9" s="17" t="s">
        <v>37</v>
      </c>
      <c r="L9" s="17"/>
      <c r="M9" s="17" t="s">
        <v>10</v>
      </c>
      <c r="N9" s="31" t="s">
        <v>269</v>
      </c>
      <c r="O9" s="17" t="s">
        <v>42</v>
      </c>
      <c r="P9" s="17"/>
    </row>
    <row r="10" spans="1:16" s="18" customFormat="1" ht="53.25" customHeight="1" x14ac:dyDescent="0.2">
      <c r="A10" s="40" t="s">
        <v>49</v>
      </c>
      <c r="B10" s="15" t="s">
        <v>119</v>
      </c>
      <c r="C10" s="17" t="s">
        <v>15</v>
      </c>
      <c r="D10" s="17"/>
      <c r="E10" s="17" t="s">
        <v>109</v>
      </c>
      <c r="F10" s="17"/>
      <c r="G10" s="17"/>
      <c r="H10" s="48"/>
      <c r="I10" s="17" t="s">
        <v>125</v>
      </c>
      <c r="J10" s="15" t="s">
        <v>363</v>
      </c>
      <c r="K10" s="17" t="s">
        <v>82</v>
      </c>
      <c r="L10" s="17"/>
      <c r="M10" s="17" t="s">
        <v>10</v>
      </c>
      <c r="N10" s="31" t="s">
        <v>121</v>
      </c>
      <c r="O10" s="17" t="s">
        <v>41</v>
      </c>
      <c r="P10" s="15" t="s">
        <v>126</v>
      </c>
    </row>
    <row r="11" spans="1:16" s="18" customFormat="1" ht="50.25" customHeight="1" x14ac:dyDescent="0.2">
      <c r="A11" s="17" t="s">
        <v>50</v>
      </c>
      <c r="B11" s="15" t="s">
        <v>222</v>
      </c>
      <c r="C11" s="17" t="s">
        <v>15</v>
      </c>
      <c r="D11" s="17"/>
      <c r="E11" s="17" t="s">
        <v>224</v>
      </c>
      <c r="F11" s="17" t="s">
        <v>228</v>
      </c>
      <c r="G11" s="17"/>
      <c r="H11" s="48"/>
      <c r="I11" s="17"/>
      <c r="J11" s="17" t="s">
        <v>225</v>
      </c>
      <c r="K11" s="17" t="s">
        <v>82</v>
      </c>
      <c r="L11" s="17"/>
      <c r="M11" s="17" t="s">
        <v>10</v>
      </c>
      <c r="N11" s="27" t="s">
        <v>121</v>
      </c>
      <c r="O11" s="17" t="s">
        <v>41</v>
      </c>
      <c r="P11" s="15" t="s">
        <v>223</v>
      </c>
    </row>
    <row r="12" spans="1:16" s="18" customFormat="1" ht="39" customHeight="1" x14ac:dyDescent="0.2">
      <c r="A12" s="40" t="s">
        <v>51</v>
      </c>
      <c r="B12" s="15" t="s">
        <v>374</v>
      </c>
      <c r="C12" s="17" t="s">
        <v>15</v>
      </c>
      <c r="D12" s="17"/>
      <c r="E12" s="17"/>
      <c r="F12" s="17"/>
      <c r="G12" s="17"/>
      <c r="H12" s="48"/>
      <c r="I12" s="17"/>
      <c r="J12" s="17" t="s">
        <v>375</v>
      </c>
      <c r="K12" s="17" t="s">
        <v>82</v>
      </c>
      <c r="L12" s="17"/>
      <c r="M12" s="17" t="s">
        <v>10</v>
      </c>
      <c r="N12" s="31" t="s">
        <v>376</v>
      </c>
      <c r="O12" s="17" t="s">
        <v>41</v>
      </c>
      <c r="P12" s="15" t="s">
        <v>377</v>
      </c>
    </row>
    <row r="13" spans="1:16" s="18" customFormat="1" ht="33" customHeight="1" x14ac:dyDescent="0.2">
      <c r="A13" s="17" t="s">
        <v>52</v>
      </c>
      <c r="B13" s="15" t="s">
        <v>123</v>
      </c>
      <c r="C13" s="17" t="s">
        <v>122</v>
      </c>
      <c r="D13" s="17"/>
      <c r="E13" s="15" t="s">
        <v>124</v>
      </c>
      <c r="F13" s="17"/>
      <c r="G13" s="17"/>
      <c r="H13" s="52">
        <f>0.75/8</f>
        <v>9.375E-2</v>
      </c>
      <c r="I13" s="17" t="s">
        <v>125</v>
      </c>
      <c r="J13" s="17" t="s">
        <v>361</v>
      </c>
      <c r="K13" s="17" t="s">
        <v>82</v>
      </c>
      <c r="L13" s="17"/>
      <c r="M13" s="17" t="s">
        <v>10</v>
      </c>
      <c r="N13" s="27" t="s">
        <v>121</v>
      </c>
      <c r="O13" s="17" t="s">
        <v>41</v>
      </c>
      <c r="P13" s="15" t="s">
        <v>226</v>
      </c>
    </row>
    <row r="14" spans="1:16" s="18" customFormat="1" ht="33" customHeight="1" x14ac:dyDescent="0.2">
      <c r="A14" s="40" t="s">
        <v>53</v>
      </c>
      <c r="B14" s="15" t="s">
        <v>349</v>
      </c>
      <c r="C14" s="17" t="s">
        <v>122</v>
      </c>
      <c r="D14" s="17"/>
      <c r="E14" s="15" t="s">
        <v>352</v>
      </c>
      <c r="F14" s="17"/>
      <c r="G14" s="17"/>
      <c r="H14" s="48"/>
      <c r="I14" s="17"/>
      <c r="J14" s="17" t="s">
        <v>362</v>
      </c>
      <c r="K14" s="17" t="s">
        <v>82</v>
      </c>
      <c r="L14" s="17"/>
      <c r="M14" s="17" t="s">
        <v>10</v>
      </c>
      <c r="N14" s="31" t="s">
        <v>350</v>
      </c>
      <c r="O14" s="17" t="s">
        <v>41</v>
      </c>
      <c r="P14" s="15" t="s">
        <v>351</v>
      </c>
    </row>
    <row r="15" spans="1:16" s="18" customFormat="1" ht="33" customHeight="1" x14ac:dyDescent="0.2">
      <c r="A15" s="17" t="s">
        <v>54</v>
      </c>
      <c r="B15" s="15" t="s">
        <v>439</v>
      </c>
      <c r="C15" s="17" t="s">
        <v>122</v>
      </c>
      <c r="D15" s="17"/>
      <c r="E15" s="15" t="s">
        <v>442</v>
      </c>
      <c r="F15" s="17"/>
      <c r="G15" s="17"/>
      <c r="H15" s="48"/>
      <c r="I15" s="17"/>
      <c r="J15" s="17"/>
      <c r="K15" s="17" t="s">
        <v>82</v>
      </c>
      <c r="L15" s="17"/>
      <c r="M15" s="17" t="s">
        <v>10</v>
      </c>
      <c r="N15" s="31"/>
      <c r="O15" s="17" t="s">
        <v>41</v>
      </c>
      <c r="P15" s="15" t="s">
        <v>440</v>
      </c>
    </row>
    <row r="16" spans="1:16" s="18" customFormat="1" ht="30" x14ac:dyDescent="0.2">
      <c r="A16" s="40" t="s">
        <v>55</v>
      </c>
      <c r="B16" s="15" t="s">
        <v>219</v>
      </c>
      <c r="C16" s="17" t="s">
        <v>2</v>
      </c>
      <c r="D16" s="17"/>
      <c r="E16" s="17" t="s">
        <v>118</v>
      </c>
      <c r="F16" s="17"/>
      <c r="G16" s="17"/>
      <c r="H16" s="52">
        <f>0.75/8</f>
        <v>9.375E-2</v>
      </c>
      <c r="I16" s="17"/>
      <c r="J16" s="17" t="s">
        <v>220</v>
      </c>
      <c r="K16" s="17" t="s">
        <v>82</v>
      </c>
      <c r="L16" s="17"/>
      <c r="M16" s="17" t="s">
        <v>10</v>
      </c>
      <c r="N16" s="31" t="s">
        <v>121</v>
      </c>
      <c r="O16" s="17" t="s">
        <v>41</v>
      </c>
      <c r="P16" s="15" t="s">
        <v>221</v>
      </c>
    </row>
    <row r="17" spans="1:16" s="18" customFormat="1" ht="30" x14ac:dyDescent="0.2">
      <c r="A17" s="17" t="s">
        <v>64</v>
      </c>
      <c r="B17" s="15" t="s">
        <v>353</v>
      </c>
      <c r="C17" s="17" t="s">
        <v>2</v>
      </c>
      <c r="D17" s="17"/>
      <c r="E17" s="15" t="s">
        <v>352</v>
      </c>
      <c r="F17" s="17"/>
      <c r="G17" s="17"/>
      <c r="H17" s="48"/>
      <c r="I17" s="17"/>
      <c r="J17" s="17" t="s">
        <v>360</v>
      </c>
      <c r="K17" s="17" t="s">
        <v>82</v>
      </c>
      <c r="L17" s="17"/>
      <c r="M17" s="17" t="s">
        <v>10</v>
      </c>
      <c r="N17" s="31" t="s">
        <v>354</v>
      </c>
      <c r="O17" s="17" t="s">
        <v>41</v>
      </c>
      <c r="P17" s="15" t="s">
        <v>355</v>
      </c>
    </row>
    <row r="18" spans="1:16" s="18" customFormat="1" ht="30" x14ac:dyDescent="0.2">
      <c r="A18" s="40" t="s">
        <v>66</v>
      </c>
      <c r="B18" s="15" t="s">
        <v>215</v>
      </c>
      <c r="C18" s="17" t="s">
        <v>216</v>
      </c>
      <c r="D18" s="17"/>
      <c r="E18" s="15" t="s">
        <v>227</v>
      </c>
      <c r="F18" s="17"/>
      <c r="G18" s="17"/>
      <c r="H18" s="48"/>
      <c r="I18" s="17"/>
      <c r="J18" s="15" t="s">
        <v>229</v>
      </c>
      <c r="K18" s="17" t="s">
        <v>82</v>
      </c>
      <c r="L18" s="17"/>
      <c r="M18" s="17" t="s">
        <v>10</v>
      </c>
      <c r="N18" s="31" t="s">
        <v>121</v>
      </c>
      <c r="O18" s="17" t="s">
        <v>41</v>
      </c>
      <c r="P18" s="15"/>
    </row>
    <row r="19" spans="1:16" s="18" customFormat="1" ht="30" x14ac:dyDescent="0.2">
      <c r="A19" s="17" t="s">
        <v>67</v>
      </c>
      <c r="B19" s="15" t="s">
        <v>348</v>
      </c>
      <c r="C19" s="17" t="s">
        <v>216</v>
      </c>
      <c r="D19" s="17"/>
      <c r="E19" s="17" t="s">
        <v>218</v>
      </c>
      <c r="F19" s="17"/>
      <c r="G19" s="17"/>
      <c r="H19" s="48"/>
      <c r="I19" s="17"/>
      <c r="J19" s="15" t="s">
        <v>230</v>
      </c>
      <c r="K19" s="17" t="s">
        <v>82</v>
      </c>
      <c r="L19" s="15" t="s">
        <v>231</v>
      </c>
      <c r="M19" s="17" t="s">
        <v>10</v>
      </c>
      <c r="N19" s="27" t="s">
        <v>121</v>
      </c>
      <c r="O19" s="17" t="s">
        <v>41</v>
      </c>
      <c r="P19" s="15" t="s">
        <v>217</v>
      </c>
    </row>
    <row r="20" spans="1:16" s="18" customFormat="1" ht="30" x14ac:dyDescent="0.2">
      <c r="A20" s="40" t="s">
        <v>71</v>
      </c>
      <c r="B20" s="15" t="s">
        <v>378</v>
      </c>
      <c r="C20" s="17" t="s">
        <v>379</v>
      </c>
      <c r="D20" s="17"/>
      <c r="E20" s="15" t="s">
        <v>380</v>
      </c>
      <c r="F20" s="17"/>
      <c r="G20" s="17"/>
      <c r="H20" s="48"/>
      <c r="I20" s="17"/>
      <c r="J20" s="17" t="s">
        <v>381</v>
      </c>
      <c r="K20" s="17" t="s">
        <v>82</v>
      </c>
      <c r="L20" s="15"/>
      <c r="M20" s="17" t="s">
        <v>10</v>
      </c>
      <c r="N20" s="31" t="s">
        <v>382</v>
      </c>
      <c r="O20" s="17" t="s">
        <v>41</v>
      </c>
      <c r="P20" s="15" t="s">
        <v>383</v>
      </c>
    </row>
    <row r="21" spans="1:16" s="18" customFormat="1" ht="25.5" x14ac:dyDescent="0.2">
      <c r="A21" s="17" t="s">
        <v>75</v>
      </c>
      <c r="B21" s="15" t="s">
        <v>359</v>
      </c>
      <c r="C21" s="17" t="s">
        <v>356</v>
      </c>
      <c r="D21" s="17"/>
      <c r="E21" s="17" t="s">
        <v>177</v>
      </c>
      <c r="F21" s="17"/>
      <c r="G21" s="17"/>
      <c r="H21" s="48"/>
      <c r="I21" s="17"/>
      <c r="J21" s="17" t="s">
        <v>358</v>
      </c>
      <c r="K21" s="17" t="s">
        <v>82</v>
      </c>
      <c r="L21" s="15"/>
      <c r="M21" s="17" t="s">
        <v>10</v>
      </c>
      <c r="N21" s="27" t="s">
        <v>121</v>
      </c>
      <c r="O21" s="17" t="s">
        <v>41</v>
      </c>
      <c r="P21" s="15" t="s">
        <v>357</v>
      </c>
    </row>
    <row r="22" spans="1:16" s="18" customFormat="1" ht="30.75" customHeight="1" x14ac:dyDescent="0.2">
      <c r="A22" s="40" t="s">
        <v>81</v>
      </c>
      <c r="B22" s="15" t="s">
        <v>44</v>
      </c>
      <c r="C22" s="17" t="s">
        <v>2</v>
      </c>
      <c r="D22" s="17"/>
      <c r="E22" s="17" t="s">
        <v>96</v>
      </c>
      <c r="F22" s="17"/>
      <c r="G22" s="17"/>
      <c r="H22" s="48"/>
      <c r="I22" s="15" t="s">
        <v>137</v>
      </c>
      <c r="J22" s="15" t="s">
        <v>43</v>
      </c>
      <c r="K22" s="17" t="s">
        <v>56</v>
      </c>
      <c r="L22" s="15" t="s">
        <v>117</v>
      </c>
      <c r="M22" s="17"/>
      <c r="N22" s="31" t="s">
        <v>106</v>
      </c>
      <c r="O22" s="17"/>
      <c r="P22" s="17"/>
    </row>
    <row r="23" spans="1:16" s="18" customFormat="1" x14ac:dyDescent="0.2">
      <c r="A23" s="17" t="s">
        <v>83</v>
      </c>
      <c r="B23" s="15" t="s">
        <v>57</v>
      </c>
      <c r="C23" s="17" t="s">
        <v>5</v>
      </c>
      <c r="D23" s="17"/>
      <c r="E23" s="17" t="s">
        <v>17</v>
      </c>
      <c r="F23" s="17"/>
      <c r="G23" s="17"/>
      <c r="H23" s="48"/>
      <c r="I23" s="17" t="s">
        <v>62</v>
      </c>
      <c r="J23" s="17"/>
      <c r="K23" s="17"/>
      <c r="L23" s="17"/>
      <c r="M23" s="17"/>
      <c r="N23" s="28"/>
      <c r="O23" s="17"/>
      <c r="P23" s="17"/>
    </row>
    <row r="24" spans="1:16" s="18" customFormat="1" x14ac:dyDescent="0.2">
      <c r="A24" s="40" t="s">
        <v>97</v>
      </c>
      <c r="B24" s="15" t="s">
        <v>346</v>
      </c>
      <c r="C24" s="17" t="s">
        <v>162</v>
      </c>
      <c r="D24" s="17"/>
      <c r="E24" s="17" t="s">
        <v>342</v>
      </c>
      <c r="F24" s="17" t="s">
        <v>347</v>
      </c>
      <c r="G24" s="17"/>
      <c r="H24" s="48"/>
      <c r="I24" s="17" t="s">
        <v>343</v>
      </c>
      <c r="J24" s="17"/>
      <c r="K24" s="17"/>
      <c r="L24" s="17"/>
      <c r="M24" s="17"/>
      <c r="N24" s="28"/>
      <c r="O24" s="17"/>
      <c r="P24" s="17"/>
    </row>
    <row r="25" spans="1:16" s="18" customFormat="1" x14ac:dyDescent="0.2">
      <c r="A25" s="17" t="s">
        <v>99</v>
      </c>
      <c r="B25" s="15" t="s">
        <v>345</v>
      </c>
      <c r="C25" s="17" t="s">
        <v>162</v>
      </c>
      <c r="D25" s="17"/>
      <c r="E25" s="17" t="s">
        <v>344</v>
      </c>
      <c r="F25" s="17"/>
      <c r="G25" s="17"/>
      <c r="H25" s="48"/>
      <c r="I25" s="17" t="s">
        <v>343</v>
      </c>
      <c r="J25" s="17"/>
      <c r="K25" s="17"/>
      <c r="L25" s="17"/>
      <c r="M25" s="17"/>
      <c r="N25" s="28"/>
      <c r="O25" s="17"/>
      <c r="P25" s="17"/>
    </row>
    <row r="26" spans="1:16" s="3" customFormat="1" ht="30" x14ac:dyDescent="0.2">
      <c r="A26" s="40" t="s">
        <v>113</v>
      </c>
      <c r="B26" s="15" t="s">
        <v>92</v>
      </c>
      <c r="C26" s="15" t="s">
        <v>3</v>
      </c>
      <c r="D26" s="15"/>
      <c r="E26" s="15" t="s">
        <v>4</v>
      </c>
      <c r="F26" s="15" t="s">
        <v>90</v>
      </c>
      <c r="G26" s="15"/>
      <c r="H26" s="47"/>
      <c r="I26" s="15" t="s">
        <v>89</v>
      </c>
      <c r="J26" s="15" t="s">
        <v>65</v>
      </c>
      <c r="K26" s="15"/>
      <c r="L26" s="15" t="s">
        <v>88</v>
      </c>
      <c r="M26" s="15" t="s">
        <v>11</v>
      </c>
      <c r="N26" s="31" t="s">
        <v>94</v>
      </c>
      <c r="O26" s="15" t="s">
        <v>93</v>
      </c>
      <c r="P26" s="15"/>
    </row>
    <row r="27" spans="1:16" s="18" customFormat="1" ht="25.5" x14ac:dyDescent="0.2">
      <c r="A27" s="17" t="s">
        <v>114</v>
      </c>
      <c r="B27" s="35" t="s">
        <v>68</v>
      </c>
      <c r="C27" s="17" t="s">
        <v>19</v>
      </c>
      <c r="D27" s="17"/>
      <c r="E27" s="17" t="s">
        <v>285</v>
      </c>
      <c r="F27" s="17" t="s">
        <v>286</v>
      </c>
      <c r="G27" s="17"/>
      <c r="H27" s="48"/>
      <c r="I27" s="17" t="s">
        <v>70</v>
      </c>
      <c r="J27" s="17"/>
      <c r="K27" s="17" t="s">
        <v>283</v>
      </c>
      <c r="L27" s="17"/>
      <c r="M27" s="17" t="s">
        <v>7</v>
      </c>
      <c r="N27" s="31" t="s">
        <v>284</v>
      </c>
      <c r="O27" s="17"/>
      <c r="P27" s="17"/>
    </row>
    <row r="28" spans="1:16" s="36" customFormat="1" ht="25.5" x14ac:dyDescent="0.2">
      <c r="A28" s="40" t="s">
        <v>115</v>
      </c>
      <c r="B28" s="35" t="s">
        <v>69</v>
      </c>
      <c r="C28" s="34" t="s">
        <v>8</v>
      </c>
      <c r="D28" s="34"/>
      <c r="E28" s="34" t="s">
        <v>16</v>
      </c>
      <c r="F28" s="17" t="s">
        <v>286</v>
      </c>
      <c r="G28" s="34"/>
      <c r="H28" s="49"/>
      <c r="I28" s="34" t="s">
        <v>70</v>
      </c>
      <c r="J28" s="34"/>
      <c r="K28" s="17" t="s">
        <v>283</v>
      </c>
      <c r="L28" s="34"/>
      <c r="M28" s="34" t="s">
        <v>7</v>
      </c>
      <c r="N28" s="41" t="s">
        <v>300</v>
      </c>
      <c r="O28" s="34"/>
      <c r="P28" s="34" t="s">
        <v>301</v>
      </c>
    </row>
    <row r="29" spans="1:16" s="36" customFormat="1" ht="30" customHeight="1" x14ac:dyDescent="0.2">
      <c r="A29" s="17" t="s">
        <v>133</v>
      </c>
      <c r="B29" s="35" t="s">
        <v>278</v>
      </c>
      <c r="C29" s="35" t="s">
        <v>3</v>
      </c>
      <c r="D29" s="35"/>
      <c r="E29" s="34" t="s">
        <v>282</v>
      </c>
      <c r="F29" s="17" t="s">
        <v>286</v>
      </c>
      <c r="G29" s="34"/>
      <c r="H29" s="49"/>
      <c r="I29" s="34" t="s">
        <v>70</v>
      </c>
      <c r="J29" s="34"/>
      <c r="K29" s="34" t="s">
        <v>280</v>
      </c>
      <c r="L29" s="34"/>
      <c r="M29" s="34" t="s">
        <v>7</v>
      </c>
      <c r="N29" s="41" t="s">
        <v>279</v>
      </c>
      <c r="O29" s="34"/>
      <c r="P29" s="35" t="s">
        <v>281</v>
      </c>
    </row>
    <row r="30" spans="1:16" s="36" customFormat="1" ht="30" x14ac:dyDescent="0.2">
      <c r="A30" s="40" t="s">
        <v>134</v>
      </c>
      <c r="B30" s="35" t="s">
        <v>287</v>
      </c>
      <c r="C30" s="35" t="s">
        <v>127</v>
      </c>
      <c r="D30" s="35" t="s">
        <v>204</v>
      </c>
      <c r="E30" s="34" t="s">
        <v>289</v>
      </c>
      <c r="F30" s="17" t="s">
        <v>286</v>
      </c>
      <c r="G30" s="34" t="s">
        <v>291</v>
      </c>
      <c r="H30" s="49"/>
      <c r="I30" s="34" t="s">
        <v>70</v>
      </c>
      <c r="J30" s="34"/>
      <c r="K30" s="34" t="s">
        <v>288</v>
      </c>
      <c r="L30" s="34"/>
      <c r="M30" s="34" t="s">
        <v>7</v>
      </c>
      <c r="N30" s="41" t="s">
        <v>290</v>
      </c>
      <c r="O30" s="34"/>
      <c r="P30" s="34"/>
    </row>
    <row r="31" spans="1:16" s="36" customFormat="1" ht="25.5" x14ac:dyDescent="0.2">
      <c r="A31" s="17" t="s">
        <v>135</v>
      </c>
      <c r="B31" s="35" t="s">
        <v>292</v>
      </c>
      <c r="C31" s="35" t="s">
        <v>128</v>
      </c>
      <c r="D31" s="35"/>
      <c r="E31" s="34" t="s">
        <v>294</v>
      </c>
      <c r="F31" s="17" t="s">
        <v>286</v>
      </c>
      <c r="G31" s="34"/>
      <c r="H31" s="49"/>
      <c r="I31" s="34" t="s">
        <v>70</v>
      </c>
      <c r="J31" s="34"/>
      <c r="K31" s="34" t="s">
        <v>280</v>
      </c>
      <c r="L31" s="34"/>
      <c r="M31" s="34" t="s">
        <v>7</v>
      </c>
      <c r="N31" s="41" t="s">
        <v>293</v>
      </c>
      <c r="O31" s="34"/>
      <c r="P31" s="34"/>
    </row>
    <row r="32" spans="1:16" s="36" customFormat="1" ht="63.75" customHeight="1" x14ac:dyDescent="0.2">
      <c r="A32" s="40" t="s">
        <v>136</v>
      </c>
      <c r="B32" s="35" t="s">
        <v>295</v>
      </c>
      <c r="C32" s="35" t="s">
        <v>129</v>
      </c>
      <c r="D32" s="35"/>
      <c r="E32" s="34" t="s">
        <v>130</v>
      </c>
      <c r="F32" s="17" t="s">
        <v>286</v>
      </c>
      <c r="G32" s="34"/>
      <c r="H32" s="49"/>
      <c r="I32" s="34" t="s">
        <v>70</v>
      </c>
      <c r="J32" s="34"/>
      <c r="K32" s="34" t="s">
        <v>299</v>
      </c>
      <c r="L32" s="34"/>
      <c r="M32" s="34" t="s">
        <v>7</v>
      </c>
      <c r="N32" s="41" t="s">
        <v>296</v>
      </c>
      <c r="O32" s="35" t="s">
        <v>297</v>
      </c>
      <c r="P32" s="35" t="s">
        <v>298</v>
      </c>
    </row>
    <row r="33" spans="1:16" s="36" customFormat="1" ht="30" x14ac:dyDescent="0.2">
      <c r="A33" s="17" t="s">
        <v>138</v>
      </c>
      <c r="B33" s="35" t="s">
        <v>276</v>
      </c>
      <c r="C33" s="35" t="s">
        <v>1</v>
      </c>
      <c r="D33" s="35"/>
      <c r="E33" s="34" t="s">
        <v>131</v>
      </c>
      <c r="F33" s="17" t="s">
        <v>286</v>
      </c>
      <c r="G33" s="34"/>
      <c r="H33" s="49"/>
      <c r="I33" s="34" t="s">
        <v>70</v>
      </c>
      <c r="J33" s="34"/>
      <c r="K33" s="34" t="s">
        <v>37</v>
      </c>
      <c r="L33" s="34"/>
      <c r="M33" s="34" t="s">
        <v>7</v>
      </c>
      <c r="N33" s="41" t="s">
        <v>277</v>
      </c>
      <c r="O33" s="34"/>
      <c r="P33" s="34"/>
    </row>
    <row r="34" spans="1:16" s="36" customFormat="1" ht="30" x14ac:dyDescent="0.2">
      <c r="A34" s="40" t="s">
        <v>165</v>
      </c>
      <c r="B34" s="35" t="s">
        <v>192</v>
      </c>
      <c r="C34" s="15" t="s">
        <v>451</v>
      </c>
      <c r="D34" s="35"/>
      <c r="E34" s="34" t="s">
        <v>86</v>
      </c>
      <c r="F34" s="17" t="s">
        <v>286</v>
      </c>
      <c r="G34" s="34"/>
      <c r="H34" s="49"/>
      <c r="I34" s="34" t="s">
        <v>70</v>
      </c>
      <c r="J34" s="15" t="s">
        <v>454</v>
      </c>
      <c r="K34" s="34" t="s">
        <v>195</v>
      </c>
      <c r="L34" s="34" t="s">
        <v>196</v>
      </c>
      <c r="M34" s="34"/>
      <c r="N34" s="54" t="s">
        <v>448</v>
      </c>
      <c r="O34" s="53" t="s">
        <v>457</v>
      </c>
      <c r="P34" s="15" t="s">
        <v>458</v>
      </c>
    </row>
    <row r="35" spans="1:16" s="36" customFormat="1" ht="30" x14ac:dyDescent="0.2">
      <c r="A35" s="17" t="s">
        <v>166</v>
      </c>
      <c r="B35" s="35" t="s">
        <v>192</v>
      </c>
      <c r="C35" s="15" t="s">
        <v>452</v>
      </c>
      <c r="D35" s="35"/>
      <c r="E35" s="34"/>
      <c r="F35" s="17"/>
      <c r="G35" s="34"/>
      <c r="H35" s="49"/>
      <c r="I35" s="34" t="s">
        <v>70</v>
      </c>
      <c r="J35" s="15" t="s">
        <v>455</v>
      </c>
      <c r="K35" s="34" t="s">
        <v>195</v>
      </c>
      <c r="L35" s="34"/>
      <c r="M35" s="34"/>
      <c r="N35" s="54" t="s">
        <v>448</v>
      </c>
      <c r="O35" s="53" t="s">
        <v>457</v>
      </c>
      <c r="P35" s="15" t="s">
        <v>458</v>
      </c>
    </row>
    <row r="36" spans="1:16" s="36" customFormat="1" ht="30" x14ac:dyDescent="0.2">
      <c r="A36" s="40" t="s">
        <v>167</v>
      </c>
      <c r="B36" s="35" t="s">
        <v>192</v>
      </c>
      <c r="C36" s="15" t="s">
        <v>453</v>
      </c>
      <c r="D36" s="35"/>
      <c r="E36" s="34"/>
      <c r="F36" s="17"/>
      <c r="G36" s="34"/>
      <c r="H36" s="49"/>
      <c r="I36" s="34" t="s">
        <v>70</v>
      </c>
      <c r="J36" s="15" t="s">
        <v>456</v>
      </c>
      <c r="K36" s="34" t="s">
        <v>195</v>
      </c>
      <c r="L36" s="34"/>
      <c r="M36" s="34"/>
      <c r="N36" s="54" t="s">
        <v>448</v>
      </c>
      <c r="O36" s="53" t="s">
        <v>457</v>
      </c>
      <c r="P36" s="15" t="s">
        <v>458</v>
      </c>
    </row>
    <row r="37" spans="1:16" s="36" customFormat="1" ht="56.25" customHeight="1" x14ac:dyDescent="0.2">
      <c r="A37" s="17" t="s">
        <v>168</v>
      </c>
      <c r="B37" s="35" t="s">
        <v>384</v>
      </c>
      <c r="C37" s="35" t="s">
        <v>322</v>
      </c>
      <c r="D37" s="35"/>
      <c r="E37" s="34" t="s">
        <v>323</v>
      </c>
      <c r="F37" s="17" t="s">
        <v>324</v>
      </c>
      <c r="G37" s="34"/>
      <c r="H37" s="49"/>
      <c r="I37" s="34" t="s">
        <v>70</v>
      </c>
      <c r="J37" s="34"/>
      <c r="K37" s="34" t="s">
        <v>385</v>
      </c>
      <c r="L37" s="34"/>
      <c r="M37" s="34" t="s">
        <v>7</v>
      </c>
      <c r="N37" s="41" t="s">
        <v>386</v>
      </c>
      <c r="O37" s="35"/>
      <c r="P37" s="35" t="s">
        <v>387</v>
      </c>
    </row>
    <row r="38" spans="1:16" s="36" customFormat="1" ht="23.25" customHeight="1" x14ac:dyDescent="0.2">
      <c r="A38" s="40" t="s">
        <v>169</v>
      </c>
      <c r="B38" s="35" t="s">
        <v>389</v>
      </c>
      <c r="C38" s="35" t="s">
        <v>325</v>
      </c>
      <c r="D38" s="35"/>
      <c r="E38" s="34" t="s">
        <v>323</v>
      </c>
      <c r="F38" s="17" t="s">
        <v>324</v>
      </c>
      <c r="G38" s="34"/>
      <c r="H38" s="49"/>
      <c r="I38" s="34" t="s">
        <v>70</v>
      </c>
      <c r="J38" s="34"/>
      <c r="K38" s="34"/>
      <c r="L38" s="34"/>
      <c r="M38" s="34" t="s">
        <v>7</v>
      </c>
      <c r="N38" s="37" t="s">
        <v>388</v>
      </c>
      <c r="O38" s="35"/>
      <c r="P38" s="35" t="s">
        <v>390</v>
      </c>
    </row>
    <row r="39" spans="1:16" s="36" customFormat="1" x14ac:dyDescent="0.2">
      <c r="A39" s="17" t="s">
        <v>170</v>
      </c>
      <c r="B39" s="35" t="s">
        <v>391</v>
      </c>
      <c r="C39" s="35" t="s">
        <v>149</v>
      </c>
      <c r="D39" s="35"/>
      <c r="E39" s="34" t="s">
        <v>327</v>
      </c>
      <c r="F39" s="17" t="s">
        <v>326</v>
      </c>
      <c r="G39" s="34"/>
      <c r="H39" s="49"/>
      <c r="I39" s="34" t="s">
        <v>70</v>
      </c>
      <c r="J39" s="34"/>
      <c r="K39" s="34"/>
      <c r="L39" s="34"/>
      <c r="M39" s="34" t="s">
        <v>7</v>
      </c>
      <c r="N39" s="37" t="s">
        <v>388</v>
      </c>
      <c r="O39" s="35"/>
      <c r="P39" s="35" t="s">
        <v>392</v>
      </c>
    </row>
    <row r="40" spans="1:16" s="36" customFormat="1" x14ac:dyDescent="0.2">
      <c r="A40" s="40" t="s">
        <v>171</v>
      </c>
      <c r="B40" s="35" t="s">
        <v>393</v>
      </c>
      <c r="C40" s="35" t="s">
        <v>122</v>
      </c>
      <c r="D40" s="35"/>
      <c r="E40" s="34" t="s">
        <v>329</v>
      </c>
      <c r="F40" s="17" t="s">
        <v>328</v>
      </c>
      <c r="G40" s="34"/>
      <c r="H40" s="49"/>
      <c r="I40" s="34" t="s">
        <v>70</v>
      </c>
      <c r="J40" s="34"/>
      <c r="K40" s="34"/>
      <c r="L40" s="34"/>
      <c r="M40" s="34" t="s">
        <v>7</v>
      </c>
      <c r="N40" s="37" t="s">
        <v>388</v>
      </c>
      <c r="O40" s="35"/>
      <c r="P40" s="35" t="s">
        <v>394</v>
      </c>
    </row>
    <row r="41" spans="1:16" s="36" customFormat="1" ht="30" x14ac:dyDescent="0.2">
      <c r="A41" s="17" t="s">
        <v>179</v>
      </c>
      <c r="B41" s="35" t="s">
        <v>395</v>
      </c>
      <c r="C41" s="35" t="s">
        <v>330</v>
      </c>
      <c r="D41" s="35"/>
      <c r="E41" s="34" t="s">
        <v>331</v>
      </c>
      <c r="F41" s="17" t="s">
        <v>332</v>
      </c>
      <c r="G41" s="34"/>
      <c r="H41" s="49"/>
      <c r="I41" s="34" t="s">
        <v>70</v>
      </c>
      <c r="J41" s="34"/>
      <c r="K41" s="34"/>
      <c r="L41" s="34"/>
      <c r="M41" s="34" t="s">
        <v>7</v>
      </c>
      <c r="N41" s="37" t="s">
        <v>388</v>
      </c>
      <c r="O41" s="35"/>
      <c r="P41" s="35" t="s">
        <v>396</v>
      </c>
    </row>
    <row r="42" spans="1:16" s="36" customFormat="1" ht="45" x14ac:dyDescent="0.2">
      <c r="A42" s="40" t="s">
        <v>189</v>
      </c>
      <c r="B42" s="15" t="s">
        <v>459</v>
      </c>
      <c r="C42" s="15" t="s">
        <v>129</v>
      </c>
      <c r="D42" s="15" t="s">
        <v>460</v>
      </c>
      <c r="E42" s="15" t="s">
        <v>461</v>
      </c>
      <c r="F42" s="34"/>
      <c r="G42" s="34"/>
      <c r="H42" s="49"/>
      <c r="I42" s="15" t="s">
        <v>462</v>
      </c>
      <c r="J42" s="15" t="s">
        <v>463</v>
      </c>
      <c r="K42" s="34" t="s">
        <v>195</v>
      </c>
      <c r="L42" s="15" t="s">
        <v>467</v>
      </c>
      <c r="M42" s="34" t="s">
        <v>197</v>
      </c>
      <c r="N42" s="53" t="s">
        <v>448</v>
      </c>
      <c r="O42" s="54" t="s">
        <v>469</v>
      </c>
      <c r="P42" s="15" t="s">
        <v>470</v>
      </c>
    </row>
    <row r="43" spans="1:16" s="36" customFormat="1" ht="45" x14ac:dyDescent="0.2">
      <c r="A43" s="17" t="s">
        <v>190</v>
      </c>
      <c r="B43" s="15" t="s">
        <v>459</v>
      </c>
      <c r="C43" s="15" t="s">
        <v>216</v>
      </c>
      <c r="D43" s="15" t="s">
        <v>460</v>
      </c>
      <c r="E43" s="15" t="s">
        <v>461</v>
      </c>
      <c r="F43" s="34"/>
      <c r="G43" s="34"/>
      <c r="H43" s="49"/>
      <c r="I43" s="15" t="s">
        <v>462</v>
      </c>
      <c r="J43" s="15" t="s">
        <v>464</v>
      </c>
      <c r="K43" s="34" t="s">
        <v>195</v>
      </c>
      <c r="L43" s="15" t="s">
        <v>468</v>
      </c>
      <c r="M43" s="34" t="s">
        <v>197</v>
      </c>
      <c r="N43" s="53" t="s">
        <v>448</v>
      </c>
      <c r="O43" s="54" t="s">
        <v>469</v>
      </c>
      <c r="P43" s="15" t="s">
        <v>471</v>
      </c>
    </row>
    <row r="44" spans="1:16" s="36" customFormat="1" ht="45" x14ac:dyDescent="0.2">
      <c r="A44" s="40" t="s">
        <v>191</v>
      </c>
      <c r="B44" s="15" t="s">
        <v>459</v>
      </c>
      <c r="C44" s="15" t="s">
        <v>15</v>
      </c>
      <c r="D44" s="15" t="s">
        <v>460</v>
      </c>
      <c r="E44" s="15" t="s">
        <v>461</v>
      </c>
      <c r="F44" s="34"/>
      <c r="G44" s="34"/>
      <c r="H44" s="49"/>
      <c r="I44" s="15" t="s">
        <v>462</v>
      </c>
      <c r="J44" s="15" t="s">
        <v>465</v>
      </c>
      <c r="K44" s="34" t="s">
        <v>195</v>
      </c>
      <c r="L44" s="34"/>
      <c r="M44" s="34" t="s">
        <v>197</v>
      </c>
      <c r="N44" s="53" t="s">
        <v>448</v>
      </c>
      <c r="O44" s="54" t="s">
        <v>469</v>
      </c>
      <c r="P44" s="15" t="s">
        <v>472</v>
      </c>
    </row>
    <row r="45" spans="1:16" s="36" customFormat="1" ht="45" x14ac:dyDescent="0.2">
      <c r="A45" s="17" t="s">
        <v>193</v>
      </c>
      <c r="B45" s="15" t="s">
        <v>459</v>
      </c>
      <c r="C45" s="15" t="s">
        <v>5</v>
      </c>
      <c r="D45" s="15" t="s">
        <v>460</v>
      </c>
      <c r="E45" s="15" t="s">
        <v>461</v>
      </c>
      <c r="F45" s="34"/>
      <c r="G45" s="34"/>
      <c r="H45" s="49"/>
      <c r="I45" s="15" t="s">
        <v>462</v>
      </c>
      <c r="J45" s="15" t="s">
        <v>466</v>
      </c>
      <c r="K45" s="34" t="s">
        <v>195</v>
      </c>
      <c r="L45" s="34"/>
      <c r="M45" s="34" t="s">
        <v>197</v>
      </c>
      <c r="N45" s="53" t="s">
        <v>448</v>
      </c>
      <c r="O45" s="54" t="s">
        <v>469</v>
      </c>
      <c r="P45" s="15" t="s">
        <v>473</v>
      </c>
    </row>
    <row r="46" spans="1:16" s="18" customFormat="1" ht="30" x14ac:dyDescent="0.2">
      <c r="A46" s="40" t="s">
        <v>194</v>
      </c>
      <c r="B46" s="15" t="s">
        <v>80</v>
      </c>
      <c r="C46" s="17" t="s">
        <v>58</v>
      </c>
      <c r="D46" s="17"/>
      <c r="E46" s="17" t="s">
        <v>86</v>
      </c>
      <c r="F46" s="17"/>
      <c r="G46" s="17"/>
      <c r="H46" s="48"/>
      <c r="I46" s="15" t="s">
        <v>85</v>
      </c>
      <c r="J46" s="17"/>
      <c r="K46" s="17" t="s">
        <v>74</v>
      </c>
      <c r="L46" s="17"/>
      <c r="M46" s="17"/>
      <c r="N46" s="31" t="s">
        <v>84</v>
      </c>
      <c r="O46" s="17"/>
      <c r="P46" s="17"/>
    </row>
    <row r="47" spans="1:16" s="3" customFormat="1" ht="94.5" customHeight="1" x14ac:dyDescent="0.2">
      <c r="A47" s="17" t="s">
        <v>206</v>
      </c>
      <c r="B47" s="15" t="s">
        <v>307</v>
      </c>
      <c r="C47" s="15" t="s">
        <v>306</v>
      </c>
      <c r="D47" s="15" t="s">
        <v>308</v>
      </c>
      <c r="E47" s="15" t="s">
        <v>309</v>
      </c>
      <c r="F47" s="15" t="s">
        <v>310</v>
      </c>
      <c r="G47" s="15" t="s">
        <v>311</v>
      </c>
      <c r="H47" s="47"/>
      <c r="I47" s="15" t="s">
        <v>312</v>
      </c>
      <c r="J47" s="15" t="s">
        <v>313</v>
      </c>
      <c r="K47" s="15" t="s">
        <v>314</v>
      </c>
      <c r="L47" s="15" t="s">
        <v>315</v>
      </c>
      <c r="M47" s="15" t="s">
        <v>316</v>
      </c>
      <c r="N47" s="31" t="s">
        <v>317</v>
      </c>
      <c r="O47" s="15" t="s">
        <v>318</v>
      </c>
      <c r="P47" s="15"/>
    </row>
    <row r="48" spans="1:16" s="3" customFormat="1" ht="50.25" customHeight="1" x14ac:dyDescent="0.2">
      <c r="A48" s="40" t="s">
        <v>304</v>
      </c>
      <c r="B48" s="35" t="s">
        <v>253</v>
      </c>
      <c r="C48" s="35" t="s">
        <v>12</v>
      </c>
      <c r="D48" s="15"/>
      <c r="E48" s="15" t="s">
        <v>254</v>
      </c>
      <c r="F48" s="15" t="s">
        <v>258</v>
      </c>
      <c r="G48" s="15" t="s">
        <v>367</v>
      </c>
      <c r="H48" s="47"/>
      <c r="I48" s="15" t="s">
        <v>73</v>
      </c>
      <c r="J48" s="15" t="s">
        <v>256</v>
      </c>
      <c r="K48" s="15" t="s">
        <v>100</v>
      </c>
      <c r="L48" s="15" t="s">
        <v>164</v>
      </c>
      <c r="M48" s="15"/>
      <c r="N48" s="31" t="s">
        <v>255</v>
      </c>
      <c r="O48" s="15"/>
      <c r="P48" s="15" t="s">
        <v>257</v>
      </c>
    </row>
    <row r="49" spans="1:16" s="3" customFormat="1" ht="31.5" customHeight="1" x14ac:dyDescent="0.2">
      <c r="A49" s="17" t="s">
        <v>321</v>
      </c>
      <c r="B49" s="35" t="s">
        <v>259</v>
      </c>
      <c r="C49" s="35" t="s">
        <v>15</v>
      </c>
      <c r="D49" s="15"/>
      <c r="E49" s="15" t="s">
        <v>142</v>
      </c>
      <c r="F49" s="15" t="s">
        <v>262</v>
      </c>
      <c r="G49" s="15"/>
      <c r="H49" s="47"/>
      <c r="I49" s="15" t="s">
        <v>73</v>
      </c>
      <c r="J49" s="15" t="s">
        <v>72</v>
      </c>
      <c r="K49" s="15" t="s">
        <v>100</v>
      </c>
      <c r="L49" s="15"/>
      <c r="M49" s="15"/>
      <c r="N49" s="31" t="s">
        <v>261</v>
      </c>
      <c r="O49" s="15" t="s">
        <v>101</v>
      </c>
      <c r="P49" s="15" t="s">
        <v>260</v>
      </c>
    </row>
    <row r="50" spans="1:16" s="3" customFormat="1" ht="49.5" customHeight="1" x14ac:dyDescent="0.2">
      <c r="A50" s="40" t="s">
        <v>333</v>
      </c>
      <c r="B50" s="35" t="s">
        <v>238</v>
      </c>
      <c r="C50" s="35" t="s">
        <v>8</v>
      </c>
      <c r="D50" s="15"/>
      <c r="E50" s="15" t="s">
        <v>140</v>
      </c>
      <c r="F50" s="15" t="s">
        <v>141</v>
      </c>
      <c r="G50" s="15" t="s">
        <v>366</v>
      </c>
      <c r="H50" s="47"/>
      <c r="I50" s="15" t="s">
        <v>73</v>
      </c>
      <c r="J50" s="15"/>
      <c r="K50" s="15" t="s">
        <v>100</v>
      </c>
      <c r="L50" s="15" t="s">
        <v>148</v>
      </c>
      <c r="M50" s="15"/>
      <c r="N50" s="31" t="s">
        <v>239</v>
      </c>
      <c r="O50" s="15" t="s">
        <v>101</v>
      </c>
      <c r="P50" s="15" t="s">
        <v>240</v>
      </c>
    </row>
    <row r="51" spans="1:16" s="3" customFormat="1" ht="49.5" customHeight="1" x14ac:dyDescent="0.2">
      <c r="A51" s="17" t="s">
        <v>334</v>
      </c>
      <c r="B51" s="35" t="s">
        <v>241</v>
      </c>
      <c r="C51" s="35" t="s">
        <v>8</v>
      </c>
      <c r="D51" s="15"/>
      <c r="E51" s="15" t="s">
        <v>182</v>
      </c>
      <c r="F51" s="15" t="s">
        <v>180</v>
      </c>
      <c r="G51" s="15" t="s">
        <v>368</v>
      </c>
      <c r="H51" s="47"/>
      <c r="I51" s="15" t="s">
        <v>73</v>
      </c>
      <c r="J51" s="15"/>
      <c r="K51" s="15" t="s">
        <v>100</v>
      </c>
      <c r="L51" s="15" t="s">
        <v>181</v>
      </c>
      <c r="M51" s="15"/>
      <c r="N51" s="31" t="s">
        <v>245</v>
      </c>
      <c r="O51" s="15"/>
      <c r="P51" s="15" t="s">
        <v>242</v>
      </c>
    </row>
    <row r="52" spans="1:16" s="3" customFormat="1" ht="65.25" customHeight="1" x14ac:dyDescent="0.2">
      <c r="A52" s="40" t="s">
        <v>335</v>
      </c>
      <c r="B52" s="35" t="s">
        <v>243</v>
      </c>
      <c r="C52" s="35" t="s">
        <v>8</v>
      </c>
      <c r="D52" s="15"/>
      <c r="E52" s="15" t="s">
        <v>183</v>
      </c>
      <c r="F52" s="15" t="s">
        <v>185</v>
      </c>
      <c r="G52" s="15" t="s">
        <v>369</v>
      </c>
      <c r="H52" s="47"/>
      <c r="I52" s="15" t="s">
        <v>73</v>
      </c>
      <c r="J52" s="15"/>
      <c r="K52" s="15" t="s">
        <v>100</v>
      </c>
      <c r="L52" s="15" t="s">
        <v>184</v>
      </c>
      <c r="M52" s="15"/>
      <c r="N52" s="31" t="s">
        <v>244</v>
      </c>
      <c r="O52" s="15"/>
      <c r="P52" s="15"/>
    </row>
    <row r="53" spans="1:16" s="3" customFormat="1" ht="60.75" customHeight="1" x14ac:dyDescent="0.2">
      <c r="A53" s="17" t="s">
        <v>336</v>
      </c>
      <c r="B53" s="35" t="s">
        <v>246</v>
      </c>
      <c r="C53" s="35" t="s">
        <v>247</v>
      </c>
      <c r="D53" s="15"/>
      <c r="E53" s="15" t="s">
        <v>186</v>
      </c>
      <c r="F53" s="15" t="s">
        <v>187</v>
      </c>
      <c r="G53" s="15"/>
      <c r="H53" s="47"/>
      <c r="I53" s="15" t="s">
        <v>73</v>
      </c>
      <c r="J53" s="15"/>
      <c r="K53" s="15" t="s">
        <v>100</v>
      </c>
      <c r="L53" s="15"/>
      <c r="M53" s="15"/>
      <c r="N53" s="31" t="s">
        <v>248</v>
      </c>
      <c r="O53" s="15"/>
      <c r="P53" s="15" t="s">
        <v>188</v>
      </c>
    </row>
    <row r="54" spans="1:16" s="3" customFormat="1" ht="31.5" customHeight="1" x14ac:dyDescent="0.2">
      <c r="A54" s="40" t="s">
        <v>337</v>
      </c>
      <c r="B54" s="35" t="s">
        <v>249</v>
      </c>
      <c r="C54" s="35" t="s">
        <v>143</v>
      </c>
      <c r="D54" s="15"/>
      <c r="E54" s="15" t="s">
        <v>144</v>
      </c>
      <c r="F54" s="15" t="s">
        <v>147</v>
      </c>
      <c r="G54" s="15" t="s">
        <v>370</v>
      </c>
      <c r="H54" s="47"/>
      <c r="I54" s="15" t="s">
        <v>73</v>
      </c>
      <c r="J54" s="15"/>
      <c r="K54" s="15" t="s">
        <v>100</v>
      </c>
      <c r="L54" s="15" t="s">
        <v>146</v>
      </c>
      <c r="M54" s="15"/>
      <c r="N54" s="27" t="s">
        <v>145</v>
      </c>
      <c r="O54" s="15"/>
      <c r="P54" s="15" t="s">
        <v>250</v>
      </c>
    </row>
    <row r="55" spans="1:16" s="3" customFormat="1" ht="46.5" customHeight="1" x14ac:dyDescent="0.2">
      <c r="A55" s="17" t="s">
        <v>340</v>
      </c>
      <c r="B55" s="35" t="s">
        <v>234</v>
      </c>
      <c r="C55" s="35" t="s">
        <v>149</v>
      </c>
      <c r="D55" s="15"/>
      <c r="E55" s="15" t="s">
        <v>132</v>
      </c>
      <c r="F55" s="15" t="s">
        <v>151</v>
      </c>
      <c r="G55" s="15" t="s">
        <v>372</v>
      </c>
      <c r="H55" s="47"/>
      <c r="I55" s="15" t="s">
        <v>73</v>
      </c>
      <c r="J55" s="15"/>
      <c r="K55" s="15" t="s">
        <v>100</v>
      </c>
      <c r="L55" s="15" t="s">
        <v>150</v>
      </c>
      <c r="M55" s="15"/>
      <c r="N55" s="31" t="s">
        <v>232</v>
      </c>
      <c r="O55" s="15"/>
      <c r="P55" s="15" t="s">
        <v>233</v>
      </c>
    </row>
    <row r="56" spans="1:16" s="3" customFormat="1" ht="31.5" customHeight="1" x14ac:dyDescent="0.2">
      <c r="A56" s="40" t="s">
        <v>341</v>
      </c>
      <c r="B56" s="35" t="s">
        <v>235</v>
      </c>
      <c r="C56" s="35" t="s">
        <v>149</v>
      </c>
      <c r="D56" s="15"/>
      <c r="E56" s="15" t="s">
        <v>153</v>
      </c>
      <c r="F56" s="15" t="s">
        <v>152</v>
      </c>
      <c r="G56" s="15" t="s">
        <v>371</v>
      </c>
      <c r="H56" s="47"/>
      <c r="I56" s="15" t="s">
        <v>73</v>
      </c>
      <c r="J56" s="15"/>
      <c r="K56" s="15" t="s">
        <v>100</v>
      </c>
      <c r="L56" s="15" t="s">
        <v>150</v>
      </c>
      <c r="M56" s="15"/>
      <c r="N56" s="31" t="s">
        <v>236</v>
      </c>
      <c r="O56" s="15"/>
      <c r="P56" s="15" t="s">
        <v>237</v>
      </c>
    </row>
    <row r="57" spans="1:16" s="3" customFormat="1" ht="47.25" customHeight="1" x14ac:dyDescent="0.2">
      <c r="A57" s="17" t="s">
        <v>365</v>
      </c>
      <c r="B57" s="35" t="s">
        <v>251</v>
      </c>
      <c r="C57" s="35" t="s">
        <v>154</v>
      </c>
      <c r="D57" s="15"/>
      <c r="E57" s="15" t="s">
        <v>155</v>
      </c>
      <c r="F57" s="15" t="s">
        <v>157</v>
      </c>
      <c r="G57" s="15"/>
      <c r="H57" s="47"/>
      <c r="I57" s="15" t="s">
        <v>73</v>
      </c>
      <c r="J57" s="15" t="s">
        <v>156</v>
      </c>
      <c r="K57" s="15" t="s">
        <v>100</v>
      </c>
      <c r="L57" s="15"/>
      <c r="M57" s="15"/>
      <c r="N57" s="31" t="s">
        <v>252</v>
      </c>
      <c r="O57" s="15"/>
      <c r="P57" s="15" t="s">
        <v>172</v>
      </c>
    </row>
    <row r="58" spans="1:16" s="3" customFormat="1" ht="46.5" customHeight="1" x14ac:dyDescent="0.2">
      <c r="A58" s="40" t="s">
        <v>405</v>
      </c>
      <c r="B58" s="35" t="s">
        <v>266</v>
      </c>
      <c r="C58" s="35" t="s">
        <v>160</v>
      </c>
      <c r="D58" s="15"/>
      <c r="E58" s="15" t="s">
        <v>268</v>
      </c>
      <c r="F58" s="15" t="s">
        <v>161</v>
      </c>
      <c r="G58" s="15"/>
      <c r="H58" s="47"/>
      <c r="I58" s="15" t="s">
        <v>73</v>
      </c>
      <c r="J58" s="15" t="s">
        <v>159</v>
      </c>
      <c r="K58" s="15" t="s">
        <v>100</v>
      </c>
      <c r="L58" s="15" t="s">
        <v>158</v>
      </c>
      <c r="M58" s="15"/>
      <c r="N58" s="31" t="s">
        <v>267</v>
      </c>
      <c r="O58" s="15"/>
      <c r="P58" s="15" t="s">
        <v>173</v>
      </c>
    </row>
    <row r="59" spans="1:16" s="3" customFormat="1" ht="63" customHeight="1" x14ac:dyDescent="0.2">
      <c r="A59" s="17" t="s">
        <v>406</v>
      </c>
      <c r="B59" s="35" t="s">
        <v>263</v>
      </c>
      <c r="C59" s="35" t="s">
        <v>162</v>
      </c>
      <c r="D59" s="15"/>
      <c r="E59" s="15" t="s">
        <v>155</v>
      </c>
      <c r="F59" s="15" t="s">
        <v>265</v>
      </c>
      <c r="G59" s="15" t="s">
        <v>373</v>
      </c>
      <c r="H59" s="47"/>
      <c r="I59" s="15" t="s">
        <v>73</v>
      </c>
      <c r="J59" s="15" t="s">
        <v>163</v>
      </c>
      <c r="K59" s="15" t="s">
        <v>100</v>
      </c>
      <c r="L59" s="15"/>
      <c r="M59" s="15"/>
      <c r="N59" s="31" t="s">
        <v>264</v>
      </c>
      <c r="O59" s="15"/>
      <c r="P59" s="15" t="s">
        <v>174</v>
      </c>
    </row>
    <row r="60" spans="1:16" s="3" customFormat="1" ht="90" customHeight="1" x14ac:dyDescent="0.2">
      <c r="A60" s="40" t="s">
        <v>407</v>
      </c>
      <c r="B60" s="15" t="s">
        <v>79</v>
      </c>
      <c r="C60" s="15" t="s">
        <v>13</v>
      </c>
      <c r="D60" s="15"/>
      <c r="E60" s="15" t="s">
        <v>320</v>
      </c>
      <c r="F60" s="15" t="s">
        <v>102</v>
      </c>
      <c r="G60" s="15"/>
      <c r="H60" s="47"/>
      <c r="I60" s="15" t="s">
        <v>103</v>
      </c>
      <c r="J60" s="15" t="s">
        <v>319</v>
      </c>
      <c r="K60" s="15" t="s">
        <v>59</v>
      </c>
      <c r="L60" s="15"/>
      <c r="M60" s="15"/>
      <c r="N60" s="31" t="s">
        <v>60</v>
      </c>
      <c r="O60" s="15"/>
      <c r="P60" s="15"/>
    </row>
    <row r="61" spans="1:16" s="3" customFormat="1" ht="45" x14ac:dyDescent="0.2">
      <c r="A61" s="17" t="s">
        <v>423</v>
      </c>
      <c r="B61" s="15" t="s">
        <v>98</v>
      </c>
      <c r="C61" s="15" t="s">
        <v>13</v>
      </c>
      <c r="D61" s="15"/>
      <c r="E61" s="15" t="s">
        <v>104</v>
      </c>
      <c r="F61" s="15"/>
      <c r="G61" s="15"/>
      <c r="H61" s="47"/>
      <c r="I61" s="15" t="s">
        <v>105</v>
      </c>
      <c r="J61" s="15" t="s">
        <v>139</v>
      </c>
      <c r="K61" s="15" t="s">
        <v>59</v>
      </c>
      <c r="L61" s="15"/>
      <c r="M61" s="15"/>
      <c r="N61" s="31" t="s">
        <v>397</v>
      </c>
      <c r="O61" s="15"/>
      <c r="P61" s="15"/>
    </row>
    <row r="62" spans="1:16" s="3" customFormat="1" ht="104.25" customHeight="1" x14ac:dyDescent="0.2">
      <c r="A62" s="40" t="s">
        <v>432</v>
      </c>
      <c r="B62" s="15" t="s">
        <v>76</v>
      </c>
      <c r="C62" s="15" t="s">
        <v>95</v>
      </c>
      <c r="D62" s="15"/>
      <c r="E62" s="15"/>
      <c r="F62" s="15" t="s">
        <v>338</v>
      </c>
      <c r="G62" s="15"/>
      <c r="H62" s="47"/>
      <c r="I62" s="15" t="s">
        <v>78</v>
      </c>
      <c r="J62" s="15" t="s">
        <v>77</v>
      </c>
      <c r="K62" s="15"/>
      <c r="L62" s="15"/>
      <c r="M62" s="15" t="s">
        <v>6</v>
      </c>
      <c r="N62" s="27" t="s">
        <v>91</v>
      </c>
      <c r="O62" s="15"/>
      <c r="P62" s="15" t="s">
        <v>339</v>
      </c>
    </row>
    <row r="63" spans="1:16" s="3" customFormat="1" ht="78.75" customHeight="1" x14ac:dyDescent="0.2">
      <c r="A63" s="17" t="s">
        <v>433</v>
      </c>
      <c r="B63" s="15" t="s">
        <v>111</v>
      </c>
      <c r="C63" s="15" t="s">
        <v>303</v>
      </c>
      <c r="D63" s="15"/>
      <c r="E63" s="15"/>
      <c r="F63" s="15"/>
      <c r="G63" s="15"/>
      <c r="H63" s="47"/>
      <c r="I63" s="15" t="s">
        <v>112</v>
      </c>
      <c r="J63" s="15"/>
      <c r="K63" s="15" t="s">
        <v>302</v>
      </c>
      <c r="L63" s="15" t="s">
        <v>110</v>
      </c>
      <c r="M63" s="15"/>
      <c r="N63" s="31" t="s">
        <v>398</v>
      </c>
      <c r="O63" s="15"/>
      <c r="P63" s="15"/>
    </row>
    <row r="64" spans="1:16" s="3" customFormat="1" ht="45" customHeight="1" x14ac:dyDescent="0.2">
      <c r="A64" s="40" t="s">
        <v>434</v>
      </c>
      <c r="B64" s="15" t="s">
        <v>400</v>
      </c>
      <c r="C64" s="15" t="s">
        <v>399</v>
      </c>
      <c r="D64" s="15"/>
      <c r="E64" s="15" t="s">
        <v>402</v>
      </c>
      <c r="F64" s="15"/>
      <c r="G64" s="15" t="s">
        <v>403</v>
      </c>
      <c r="H64" s="47">
        <v>0.16420000000000001</v>
      </c>
      <c r="I64" s="15" t="s">
        <v>411</v>
      </c>
      <c r="J64" s="15" t="s">
        <v>425</v>
      </c>
      <c r="K64" s="15" t="s">
        <v>381</v>
      </c>
      <c r="L64" s="15"/>
      <c r="M64" s="15" t="s">
        <v>404</v>
      </c>
      <c r="N64" s="31" t="s">
        <v>401</v>
      </c>
      <c r="O64" s="15"/>
      <c r="P64" s="15" t="s">
        <v>305</v>
      </c>
    </row>
    <row r="65" spans="1:16" s="3" customFormat="1" ht="45" customHeight="1" x14ac:dyDescent="0.2">
      <c r="A65" s="17" t="s">
        <v>435</v>
      </c>
      <c r="B65" s="15" t="s">
        <v>408</v>
      </c>
      <c r="C65" s="15" t="s">
        <v>15</v>
      </c>
      <c r="D65" s="15"/>
      <c r="E65" s="15" t="s">
        <v>409</v>
      </c>
      <c r="F65" s="15"/>
      <c r="G65" s="15" t="s">
        <v>410</v>
      </c>
      <c r="H65" s="47">
        <v>4.9599999999999998E-2</v>
      </c>
      <c r="I65" s="15" t="s">
        <v>411</v>
      </c>
      <c r="J65" s="15" t="s">
        <v>425</v>
      </c>
      <c r="K65" s="15" t="s">
        <v>426</v>
      </c>
      <c r="L65" s="15"/>
      <c r="M65" s="15" t="s">
        <v>404</v>
      </c>
      <c r="N65" s="31" t="s">
        <v>401</v>
      </c>
      <c r="O65" s="15"/>
      <c r="P65" s="15"/>
    </row>
    <row r="66" spans="1:16" s="3" customFormat="1" ht="36" customHeight="1" x14ac:dyDescent="0.2">
      <c r="A66" s="40" t="s">
        <v>438</v>
      </c>
      <c r="B66" s="15" t="s">
        <v>412</v>
      </c>
      <c r="C66" s="15" t="s">
        <v>413</v>
      </c>
      <c r="D66" s="15"/>
      <c r="E66" s="15" t="s">
        <v>414</v>
      </c>
      <c r="F66" s="15"/>
      <c r="G66" s="15" t="s">
        <v>416</v>
      </c>
      <c r="H66" s="47">
        <v>4.4999999999999998E-2</v>
      </c>
      <c r="I66" s="15" t="s">
        <v>411</v>
      </c>
      <c r="J66" s="15" t="s">
        <v>425</v>
      </c>
      <c r="K66" s="15" t="s">
        <v>415</v>
      </c>
      <c r="L66" s="15"/>
      <c r="M66" s="15" t="s">
        <v>404</v>
      </c>
      <c r="N66" s="31" t="s">
        <v>401</v>
      </c>
      <c r="O66" s="15"/>
      <c r="P66" s="15"/>
    </row>
    <row r="67" spans="1:16" s="3" customFormat="1" ht="44.25" customHeight="1" x14ac:dyDescent="0.2">
      <c r="A67" s="17" t="s">
        <v>441</v>
      </c>
      <c r="B67" s="15" t="s">
        <v>417</v>
      </c>
      <c r="C67" s="15" t="s">
        <v>418</v>
      </c>
      <c r="D67" s="15"/>
      <c r="E67" s="15" t="s">
        <v>420</v>
      </c>
      <c r="F67" s="15"/>
      <c r="G67" s="15" t="s">
        <v>421</v>
      </c>
      <c r="H67" s="47">
        <v>5.6669999999999998</v>
      </c>
      <c r="I67" s="15" t="s">
        <v>411</v>
      </c>
      <c r="J67" s="15" t="s">
        <v>425</v>
      </c>
      <c r="K67" s="15" t="s">
        <v>419</v>
      </c>
      <c r="L67" s="15"/>
      <c r="M67" s="15" t="s">
        <v>404</v>
      </c>
      <c r="N67" s="31" t="s">
        <v>401</v>
      </c>
      <c r="O67" s="15"/>
      <c r="P67" s="15" t="s">
        <v>422</v>
      </c>
    </row>
    <row r="68" spans="1:16" s="3" customFormat="1" ht="33.75" customHeight="1" x14ac:dyDescent="0.2">
      <c r="A68" s="40" t="s">
        <v>474</v>
      </c>
      <c r="B68" s="15" t="s">
        <v>424</v>
      </c>
      <c r="C68" s="15" t="s">
        <v>176</v>
      </c>
      <c r="D68" s="15"/>
      <c r="E68" s="15"/>
      <c r="F68" s="15"/>
      <c r="G68" s="15"/>
      <c r="H68" s="47">
        <v>0.22500000000000001</v>
      </c>
      <c r="I68" s="15" t="s">
        <v>411</v>
      </c>
      <c r="J68" s="15" t="s">
        <v>425</v>
      </c>
      <c r="K68" s="15"/>
      <c r="L68" s="15"/>
      <c r="M68" s="15" t="s">
        <v>404</v>
      </c>
      <c r="N68" s="31" t="s">
        <v>401</v>
      </c>
      <c r="O68" s="15"/>
      <c r="P68" s="15"/>
    </row>
    <row r="69" spans="1:16" s="3" customFormat="1" ht="45.75" customHeight="1" x14ac:dyDescent="0.2">
      <c r="A69" s="17" t="s">
        <v>475</v>
      </c>
      <c r="B69" s="15" t="s">
        <v>427</v>
      </c>
      <c r="C69" s="15" t="s">
        <v>1</v>
      </c>
      <c r="D69" s="15"/>
      <c r="E69" s="15" t="s">
        <v>436</v>
      </c>
      <c r="F69" s="15"/>
      <c r="G69" s="15"/>
      <c r="H69" s="47"/>
      <c r="I69" s="15" t="s">
        <v>443</v>
      </c>
      <c r="J69" s="15" t="s">
        <v>444</v>
      </c>
      <c r="K69" s="15" t="s">
        <v>195</v>
      </c>
      <c r="L69" s="15" t="s">
        <v>447</v>
      </c>
      <c r="M69" s="15"/>
      <c r="N69" s="54" t="s">
        <v>448</v>
      </c>
      <c r="O69" s="53" t="s">
        <v>449</v>
      </c>
      <c r="P69" s="15" t="s">
        <v>450</v>
      </c>
    </row>
    <row r="70" spans="1:16" s="3" customFormat="1" ht="45" customHeight="1" x14ac:dyDescent="0.2">
      <c r="A70" s="40" t="s">
        <v>476</v>
      </c>
      <c r="B70" s="15" t="s">
        <v>427</v>
      </c>
      <c r="C70" s="15" t="s">
        <v>428</v>
      </c>
      <c r="D70" s="15"/>
      <c r="E70" s="15" t="s">
        <v>429</v>
      </c>
      <c r="F70" s="15"/>
      <c r="G70" s="15"/>
      <c r="H70" s="47"/>
      <c r="I70" s="15" t="s">
        <v>443</v>
      </c>
      <c r="J70" s="15" t="s">
        <v>445</v>
      </c>
      <c r="K70" s="15" t="s">
        <v>195</v>
      </c>
      <c r="L70" s="15" t="s">
        <v>447</v>
      </c>
      <c r="M70" s="15"/>
      <c r="N70" s="54" t="s">
        <v>448</v>
      </c>
      <c r="O70" s="53" t="s">
        <v>449</v>
      </c>
      <c r="P70" s="15" t="s">
        <v>450</v>
      </c>
    </row>
    <row r="71" spans="1:16" s="3" customFormat="1" ht="51" customHeight="1" x14ac:dyDescent="0.2">
      <c r="A71" s="17" t="s">
        <v>477</v>
      </c>
      <c r="B71" s="15" t="s">
        <v>427</v>
      </c>
      <c r="C71" s="15" t="s">
        <v>176</v>
      </c>
      <c r="D71" s="15"/>
      <c r="E71" s="15" t="s">
        <v>430</v>
      </c>
      <c r="F71" s="15"/>
      <c r="G71" s="15"/>
      <c r="H71" s="47"/>
      <c r="I71" s="15" t="s">
        <v>443</v>
      </c>
      <c r="J71" s="15" t="s">
        <v>446</v>
      </c>
      <c r="K71" s="15" t="s">
        <v>195</v>
      </c>
      <c r="L71" s="15" t="s">
        <v>447</v>
      </c>
      <c r="M71" s="15"/>
      <c r="N71" s="54" t="s">
        <v>448</v>
      </c>
      <c r="O71" s="53" t="s">
        <v>449</v>
      </c>
      <c r="P71" s="15" t="s">
        <v>450</v>
      </c>
    </row>
    <row r="72" spans="1:16" s="3" customFormat="1" ht="52.5" customHeight="1" x14ac:dyDescent="0.2">
      <c r="A72" s="40" t="s">
        <v>478</v>
      </c>
      <c r="B72" s="15" t="s">
        <v>427</v>
      </c>
      <c r="C72" s="15" t="s">
        <v>399</v>
      </c>
      <c r="D72" s="15"/>
      <c r="E72" s="15" t="s">
        <v>429</v>
      </c>
      <c r="F72" s="15"/>
      <c r="G72" s="15"/>
      <c r="H72" s="47"/>
      <c r="I72" s="15" t="s">
        <v>443</v>
      </c>
      <c r="J72" s="15" t="s">
        <v>431</v>
      </c>
      <c r="K72" s="15" t="s">
        <v>195</v>
      </c>
      <c r="L72" s="15" t="s">
        <v>447</v>
      </c>
      <c r="M72" s="15"/>
      <c r="N72" s="54" t="s">
        <v>448</v>
      </c>
      <c r="O72" s="53" t="s">
        <v>449</v>
      </c>
      <c r="P72" s="15" t="s">
        <v>450</v>
      </c>
    </row>
    <row r="73" spans="1:16" s="18" customFormat="1" x14ac:dyDescent="0.2">
      <c r="A73" s="25"/>
      <c r="B73" s="16"/>
      <c r="C73" s="25"/>
      <c r="D73" s="25"/>
      <c r="E73" s="25"/>
      <c r="F73" s="25"/>
      <c r="G73" s="25"/>
      <c r="H73" s="50"/>
      <c r="I73" s="25"/>
      <c r="J73" s="25"/>
      <c r="K73" s="25"/>
      <c r="L73" s="25"/>
      <c r="M73" s="25"/>
      <c r="N73" s="32"/>
      <c r="O73" s="25"/>
      <c r="P73" s="25"/>
    </row>
    <row r="74" spans="1:16" x14ac:dyDescent="0.25">
      <c r="N74" s="33"/>
    </row>
    <row r="75" spans="1:16" x14ac:dyDescent="0.25">
      <c r="A75" s="1" t="s">
        <v>437</v>
      </c>
      <c r="N75" s="33"/>
    </row>
    <row r="76" spans="1:16" x14ac:dyDescent="0.25">
      <c r="A76" s="1" t="s">
        <v>34</v>
      </c>
    </row>
    <row r="77" spans="1:16" x14ac:dyDescent="0.25">
      <c r="A77" s="1" t="s">
        <v>63</v>
      </c>
    </row>
    <row r="78" spans="1:16" x14ac:dyDescent="0.25">
      <c r="A78" s="1" t="s">
        <v>35</v>
      </c>
    </row>
    <row r="79" spans="1:16" x14ac:dyDescent="0.25">
      <c r="A79" s="1" t="s">
        <v>33</v>
      </c>
    </row>
    <row r="80" spans="1:16" x14ac:dyDescent="0.25">
      <c r="A80" s="1" t="s">
        <v>31</v>
      </c>
    </row>
    <row r="81" spans="1:1" x14ac:dyDescent="0.25">
      <c r="A81" s="1" t="s">
        <v>36</v>
      </c>
    </row>
    <row r="83" spans="1:1" x14ac:dyDescent="0.25">
      <c r="A83" s="1" t="s">
        <v>107</v>
      </c>
    </row>
    <row r="84" spans="1:1" x14ac:dyDescent="0.25">
      <c r="A84" s="26" t="s">
        <v>87</v>
      </c>
    </row>
    <row r="85" spans="1:1" x14ac:dyDescent="0.25">
      <c r="A85" s="1" t="s">
        <v>108</v>
      </c>
    </row>
    <row r="86" spans="1:1" x14ac:dyDescent="0.25">
      <c r="A86" s="26" t="s">
        <v>106</v>
      </c>
    </row>
  </sheetData>
  <sortState xmlns:xlrd2="http://schemas.microsoft.com/office/spreadsheetml/2017/richdata2" ref="A5:BQ12465">
    <sortCondition descending="1" ref="I5:I12465"/>
    <sortCondition ref="A5:A12465"/>
  </sortState>
  <phoneticPr fontId="32" type="noConversion"/>
  <conditionalFormatting sqref="A2:A4">
    <cfRule type="containsText" dxfId="4" priority="1476" operator="containsText" text="CDM6044">
      <formula>NOT(ISERROR(SEARCH("CDM6044",A2)))</formula>
    </cfRule>
    <cfRule type="containsText" dxfId="3" priority="1477" operator="containsText" text="CDM6043">
      <formula>NOT(ISERROR(SEARCH("CDM6043",A2)))</formula>
    </cfRule>
    <cfRule type="containsText" dxfId="2" priority="1478" operator="containsText" text="CDM6043">
      <formula>NOT(ISERROR(SEARCH("CDM6043",A2)))</formula>
    </cfRule>
    <cfRule type="containsText" dxfId="1" priority="1479" operator="containsText" text="CDM6043">
      <formula>NOT(ISERROR(SEARCH("CDM6043",A2)))</formula>
    </cfRule>
    <cfRule type="containsText" dxfId="0" priority="1480" operator="containsText" text="CDM6042">
      <formula>NOT(ISERROR(SEARCH("CDM6042",A2)))</formula>
    </cfRule>
  </conditionalFormatting>
  <hyperlinks>
    <hyperlink ref="N22" r:id="rId1" xr:uid="{00000000-0004-0000-0000-000000000000}"/>
    <hyperlink ref="N60" r:id="rId2" xr:uid="{00000000-0004-0000-0000-000001000000}"/>
    <hyperlink ref="N47" r:id="rId3" xr:uid="{00000000-0004-0000-0000-000002000000}"/>
    <hyperlink ref="N46" r:id="rId4" location="project-pds" xr:uid="{00000000-0004-0000-0000-000003000000}"/>
    <hyperlink ref="A84" r:id="rId5" xr:uid="{00000000-0004-0000-0000-000004000000}"/>
    <hyperlink ref="N62" r:id="rId6" xr:uid="{00000000-0004-0000-0000-000005000000}"/>
    <hyperlink ref="N26" r:id="rId7" xr:uid="{00000000-0004-0000-0000-000006000000}"/>
    <hyperlink ref="N61" r:id="rId8" xr:uid="{00000000-0004-0000-0000-000007000000}"/>
    <hyperlink ref="A86" r:id="rId9" xr:uid="{00000000-0004-0000-0000-000008000000}"/>
    <hyperlink ref="N10" r:id="rId10" xr:uid="{00000000-0004-0000-0000-000009000000}"/>
    <hyperlink ref="N50" r:id="rId11" xr:uid="{00000000-0004-0000-0000-00000A000000}"/>
    <hyperlink ref="N54" r:id="rId12" xr:uid="{00000000-0004-0000-0000-00000B000000}"/>
    <hyperlink ref="N55" r:id="rId13" xr:uid="{00000000-0004-0000-0000-00000C000000}"/>
    <hyperlink ref="N58" r:id="rId14" xr:uid="{00000000-0004-0000-0000-00000D000000}"/>
    <hyperlink ref="N51" r:id="rId15" xr:uid="{00000000-0004-0000-0000-00000E000000}"/>
    <hyperlink ref="N52" r:id="rId16" xr:uid="{00000000-0004-0000-0000-00000F000000}"/>
    <hyperlink ref="N53" r:id="rId17" xr:uid="{00000000-0004-0000-0000-000010000000}"/>
    <hyperlink ref="N49" r:id="rId18" xr:uid="{00000000-0004-0000-0000-000011000000}"/>
    <hyperlink ref="N5" r:id="rId19" xr:uid="{00000000-0004-0000-0000-000012000000}"/>
    <hyperlink ref="N6" r:id="rId20" xr:uid="{00000000-0004-0000-0000-000013000000}"/>
    <hyperlink ref="N18" r:id="rId21" xr:uid="{00000000-0004-0000-0000-000014000000}"/>
    <hyperlink ref="N19" r:id="rId22" xr:uid="{00000000-0004-0000-0000-000015000000}"/>
    <hyperlink ref="N11" r:id="rId23" xr:uid="{00000000-0004-0000-0000-000016000000}"/>
    <hyperlink ref="N56" r:id="rId24" xr:uid="{00000000-0004-0000-0000-000018000000}"/>
    <hyperlink ref="N57" r:id="rId25" xr:uid="{00000000-0004-0000-0000-000019000000}"/>
    <hyperlink ref="N48" r:id="rId26" xr:uid="{00000000-0004-0000-0000-00001A000000}"/>
    <hyperlink ref="N59" r:id="rId27" xr:uid="{00000000-0004-0000-0000-00001B000000}"/>
    <hyperlink ref="N9" r:id="rId28" xr:uid="{00000000-0004-0000-0000-00001C000000}"/>
    <hyperlink ref="N7" r:id="rId29" xr:uid="{00000000-0004-0000-0000-00001D000000}"/>
    <hyperlink ref="N8" r:id="rId30" xr:uid="{00000000-0004-0000-0000-00001E000000}"/>
    <hyperlink ref="N33" r:id="rId31" xr:uid="{00000000-0004-0000-0000-00001F000000}"/>
    <hyperlink ref="N29" r:id="rId32" xr:uid="{00000000-0004-0000-0000-000020000000}"/>
    <hyperlink ref="N27" r:id="rId33" xr:uid="{00000000-0004-0000-0000-000021000000}"/>
    <hyperlink ref="N30" r:id="rId34" xr:uid="{00000000-0004-0000-0000-000022000000}"/>
    <hyperlink ref="N31" r:id="rId35" xr:uid="{00000000-0004-0000-0000-000023000000}"/>
    <hyperlink ref="N32" r:id="rId36" xr:uid="{00000000-0004-0000-0000-000024000000}"/>
    <hyperlink ref="N28" r:id="rId37" xr:uid="{00000000-0004-0000-0000-000025000000}"/>
    <hyperlink ref="N64" r:id="rId38" xr:uid="{00000000-0004-0000-0000-000027000000}"/>
    <hyperlink ref="N13" r:id="rId39" xr:uid="{00000000-0004-0000-0000-000028000000}"/>
    <hyperlink ref="N16" r:id="rId40" xr:uid="{00000000-0004-0000-0000-000029000000}"/>
    <hyperlink ref="N21" r:id="rId41" xr:uid="{00000000-0004-0000-0000-00002A000000}"/>
    <hyperlink ref="N12" r:id="rId42" xr:uid="{C7F1FBFB-8A88-4B8F-991B-61B6371559C0}"/>
    <hyperlink ref="N20" r:id="rId43" xr:uid="{B0BF1518-D8B3-4879-88EE-A5447D36A574}"/>
    <hyperlink ref="N37" r:id="rId44" xr:uid="{622BA1E1-DB40-4727-852A-524A7F7B362F}"/>
    <hyperlink ref="N63" r:id="rId45" xr:uid="{CFE9249D-84C5-447E-819C-7B7FE7D27976}"/>
    <hyperlink ref="N65" r:id="rId46" xr:uid="{99EE1290-6777-4ADA-B887-CA1E6391EDEB}"/>
    <hyperlink ref="N66" r:id="rId47" xr:uid="{57027BBA-AD87-42C8-AD78-E0F74401387D}"/>
    <hyperlink ref="N67" r:id="rId48" xr:uid="{94873A8E-95E9-454B-A510-9F1CA4A9EDAC}"/>
    <hyperlink ref="N68" r:id="rId49" xr:uid="{AE3F112C-141B-4BB4-A76F-7DD338D00255}"/>
    <hyperlink ref="N14" r:id="rId50" xr:uid="{FE7A5C10-0A49-499B-AD88-98521EE6DE86}"/>
    <hyperlink ref="O69" r:id="rId51" display="mailto:marshall.brown@gggi.org" xr:uid="{7584D760-FF56-40BA-80CE-5BA61A919B7E}"/>
    <hyperlink ref="O70" r:id="rId52" display="mailto:marshall.brown@gggi.org" xr:uid="{9FACE60E-25FD-4964-B6A9-3DCEB8D0696B}"/>
    <hyperlink ref="O71" r:id="rId53" display="mailto:marshall.brown@gggi.org" xr:uid="{68199259-2072-419B-8215-9FD07FB2352F}"/>
    <hyperlink ref="O72" r:id="rId54" xr:uid="{40371232-D424-474A-8775-B31B828655F4}"/>
    <hyperlink ref="N69:N72" r:id="rId55" display="https://gggi.org/global-program/carbon-pricing-unit-cpu/" xr:uid="{53B14664-F303-4750-8A46-4AC79C09F9CA}"/>
    <hyperlink ref="O34" r:id="rId56" display="mailto:stephan.gill@gggi.org" xr:uid="{54B54C4D-3D97-440F-AADC-35C2F95B6904}"/>
    <hyperlink ref="O35:O36" r:id="rId57" display="mailto:stephan.gill@gggi.org" xr:uid="{03E531C7-2569-4A6E-BCE2-A6E173E0A41D}"/>
    <hyperlink ref="N34" r:id="rId58" xr:uid="{A0461038-CD9B-4A01-99B0-276D4792D660}"/>
    <hyperlink ref="N35:N36" r:id="rId59" display="https://gggi.org/global-program/carbon-pricing-unit-cpu/" xr:uid="{6B3BF2EE-5FDF-4392-AFF4-B887B90A27E7}"/>
    <hyperlink ref="O42" r:id="rId60" display="mailto:ximena.aristizabal@gggi.org" xr:uid="{465390EE-99EA-473E-8DB4-9B40805C9999}"/>
    <hyperlink ref="N42:N45" r:id="rId61" display="https://gggi.org/global-program/carbon-pricing-unit-cpu/" xr:uid="{3C043F6B-6FD7-4806-9B0C-53363A489D1D}"/>
    <hyperlink ref="O43:O45" r:id="rId62" display="mailto:ximena.aristizabal@gggi.org" xr:uid="{DDB5FEFA-538A-4EDE-BA71-ECA273E314FD}"/>
  </hyperlinks>
  <pageMargins left="0.74803149606299213" right="0.74803149606299213" top="0.74803149606299213" bottom="0.74803149606299213" header="0.15748031496062992" footer="0.15748031496062992"/>
  <pageSetup paperSize="9" scale="48" fitToWidth="0" orientation="landscape" r:id="rId63"/>
  <headerFooter alignWithMargins="0"/>
  <drawing r:id="rId6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5</vt:i4>
      </vt:variant>
    </vt:vector>
  </HeadingPairs>
  <TitlesOfParts>
    <vt:vector size="6" baseType="lpstr">
      <vt:lpstr>Pilot_Projects</vt:lpstr>
      <vt:lpstr>Pilot_Projects!Host</vt:lpstr>
      <vt:lpstr>ID</vt:lpstr>
      <vt:lpstr>Pilot_Projects!Status</vt:lpstr>
      <vt:lpstr>Pilot_Projects!Subtype</vt:lpstr>
      <vt:lpstr>Pilot_Projects!Type</vt:lpstr>
    </vt:vector>
  </TitlesOfParts>
  <Company>Risø National Laboratory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Staun, Frederik</dc:creator>
  <cp:lastModifiedBy>Jorgen Fenhann</cp:lastModifiedBy>
  <cp:lastPrinted>2019-09-09T10:46:06Z</cp:lastPrinted>
  <dcterms:created xsi:type="dcterms:W3CDTF">2003-05-08T09:17:33Z</dcterms:created>
  <dcterms:modified xsi:type="dcterms:W3CDTF">2022-10-31T13:25:06Z</dcterms:modified>
</cp:coreProperties>
</file>